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bookViews>
    <workbookView xWindow="0" yWindow="0" windowWidth="20490" windowHeight="7755" tabRatio="933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  <sheet name="CottonTable11" sheetId="14" r:id="rId12"/>
    <sheet name="CottonTable12" sheetId="15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2" l="1"/>
  <c r="H39" i="12"/>
  <c r="D31" i="12"/>
  <c r="D41" i="12" s="1"/>
  <c r="D29" i="12"/>
  <c r="H12" i="12"/>
  <c r="H31" i="12" s="1"/>
  <c r="H41" i="12" s="1"/>
  <c r="E35" i="9"/>
  <c r="C35" i="9"/>
  <c r="B35" i="9"/>
  <c r="E28" i="9"/>
  <c r="C28" i="9"/>
  <c r="B28" i="9"/>
  <c r="E21" i="9"/>
  <c r="C21" i="9"/>
  <c r="B21" i="9"/>
  <c r="E14" i="9"/>
  <c r="C14" i="9"/>
  <c r="B14" i="9"/>
  <c r="E7" i="9"/>
  <c r="C7" i="9"/>
  <c r="B7" i="9"/>
  <c r="E35" i="8"/>
  <c r="C35" i="8"/>
  <c r="B35" i="8"/>
  <c r="E28" i="8"/>
  <c r="C28" i="8"/>
  <c r="B28" i="8"/>
  <c r="E21" i="8"/>
  <c r="C21" i="8"/>
  <c r="B21" i="8"/>
  <c r="E14" i="8"/>
  <c r="C14" i="8"/>
  <c r="B14" i="8"/>
  <c r="E7" i="8"/>
  <c r="C7" i="8"/>
  <c r="B7" i="8"/>
</calcChain>
</file>

<file path=xl/sharedStrings.xml><?xml version="1.0" encoding="utf-8"?>
<sst xmlns="http://schemas.openxmlformats.org/spreadsheetml/2006/main" count="728" uniqueCount="251">
  <si>
    <t>Jump to a table in this workbook by selecting its worksheet tab or by clicking its link below.</t>
  </si>
  <si>
    <t>2017/18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</si>
  <si>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</si>
  <si>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</si>
  <si>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</si>
  <si>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</si>
  <si>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</si>
  <si>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</si>
  <si>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</si>
  <si>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</si>
  <si>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</si>
  <si>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</si>
  <si>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</si>
  <si>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</si>
  <si>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</si>
  <si>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</si>
  <si>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</si>
  <si>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</si>
  <si>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</si>
  <si>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</si>
  <si>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</si>
  <si>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</si>
  <si>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</si>
  <si>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</si>
  <si>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</si>
  <si>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</si>
  <si>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</si>
  <si>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</si>
  <si>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</si>
  <si>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</si>
  <si>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</si>
  <si>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</si>
  <si>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</si>
  <si>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</si>
  <si>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</si>
  <si>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</si>
  <si>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</si>
  <si>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</si>
  <si>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</si>
  <si>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</si>
  <si>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</si>
  <si>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</si>
  <si>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</si>
  <si>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</si>
  <si>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</si>
  <si>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</si>
  <si>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</si>
  <si>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</si>
  <si>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</si>
  <si>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</si>
  <si>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</si>
  <si>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</si>
  <si>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</si>
  <si>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</si>
  <si>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</si>
  <si>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</si>
  <si>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</si>
  <si>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</si>
  <si>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</si>
  <si>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</si>
  <si>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</si>
  <si>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</si>
  <si>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</si>
  <si>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</si>
  <si>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</si>
  <si>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</si>
  <si>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</si>
  <si>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</si>
  <si>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</si>
  <si>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</si>
  <si>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</si>
  <si>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</si>
  <si>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</si>
  <si>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</si>
  <si>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</si>
  <si>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</si>
  <si>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</si>
  <si>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</si>
  <si>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</si>
  <si>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</si>
  <si>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</si>
  <si>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</si>
  <si>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</si>
  <si>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</si>
  <si>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</si>
  <si>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</si>
  <si>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</si>
  <si>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</si>
  <si>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</si>
  <si>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</si>
  <si>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</si>
  <si>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</si>
  <si>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</si>
  <si>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</si>
  <si>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</si>
  <si>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</si>
  <si>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</si>
  <si>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</si>
  <si>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</si>
  <si>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</si>
  <si>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</si>
  <si>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</si>
  <si>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</si>
  <si>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</si>
  <si>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</si>
  <si>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</si>
  <si>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</si>
  <si>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</si>
  <si>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</si>
  <si>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</si>
  <si>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</si>
  <si>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</si>
  <si>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</si>
  <si>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</si>
  <si>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</si>
  <si>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</si>
  <si>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</si>
  <si>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</si>
  <si>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</si>
  <si>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</si>
  <si>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</si>
  <si>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</si>
  <si>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</si>
  <si>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</si>
  <si>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</si>
  <si>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</si>
  <si>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</si>
  <si>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</si>
  <si>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</si>
  <si>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</si>
  <si>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</si>
  <si>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</si>
  <si>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</si>
  <si>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</si>
  <si>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</si>
  <si>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</si>
  <si>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</si>
  <si>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</si>
  <si>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</si>
  <si>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</si>
  <si>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</si>
  <si>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</si>
  <si>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</si>
  <si>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</si>
  <si>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</si>
  <si>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</si>
  <si>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</si>
  <si>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</si>
  <si>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</si>
  <si>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</si>
  <si>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</si>
  <si>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</si>
  <si>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</si>
  <si>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</si>
  <si>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</si>
  <si>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</si>
  <si>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</si>
  <si>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</si>
  <si>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</si>
  <si>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</si>
  <si>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</si>
  <si>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</si>
  <si>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</si>
  <si>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</si>
  <si>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</si>
  <si>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</si>
  <si>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</si>
  <si>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</si>
  <si>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</si>
  <si>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</si>
  <si>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</si>
  <si>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</si>
  <si>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</si>
  <si>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</si>
  <si>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</si>
  <si>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</si>
  <si>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</si>
  <si>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</si>
  <si>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</si>
  <si>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</si>
  <si>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</si>
  <si>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</si>
  <si>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</si>
  <si>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</si>
  <si>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</si>
  <si>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</si>
  <si>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</si>
  <si>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</si>
  <si>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</si>
  <si>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</si>
  <si>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</si>
  <si>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</si>
  <si>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</si>
  <si>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</si>
  <si>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</si>
  <si>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</si>
  <si>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</si>
  <si>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</si>
  <si>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</si>
  <si>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</si>
  <si>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</si>
  <si>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</si>
  <si>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</si>
  <si>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</si>
  <si>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</si>
  <si>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</si>
  <si>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</si>
  <si>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t>Total Upland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</si>
  <si>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</si>
  <si>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</si>
  <si>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</si>
  <si>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</si>
  <si>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</si>
  <si>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</si>
  <si>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</si>
  <si>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</si>
  <si>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</si>
  <si>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Table 10--Acreage, yield, and production estimates, 2018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</si>
  <si>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</si>
  <si>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</si>
  <si>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</si>
  <si>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</si>
  <si>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</si>
  <si>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</si>
  <si>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</si>
  <si>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</si>
  <si>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</si>
  <si>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</si>
  <si>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</si>
  <si>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Table 10—Acreage, yield, and production estimates, 2018</t>
  </si>
  <si>
    <t>Nov.</t>
  </si>
  <si>
    <t>Dec.</t>
  </si>
  <si>
    <t>Jan.</t>
  </si>
  <si>
    <t>Feb.</t>
  </si>
  <si>
    <t>Note: 1 bale = 480 pounds. NA = Not available due to the lapse in Federal funding.</t>
  </si>
  <si>
    <t xml:space="preserve">Note: 1 bale = 480 pounds. NA = Not available as of publication date. </t>
  </si>
  <si>
    <t>Note: 1 bale = 480 pounds. NA = Not available as of publication date.</t>
  </si>
  <si>
    <t>Note: Raw-fiber-equivalent pounds. NA = Not available as of publication date.</t>
  </si>
  <si>
    <t>Table 12—Annual U.S. cotton textile exports, by destination</t>
  </si>
  <si>
    <t>Table 11—Annual U.S. cotton textile imports, by origin</t>
  </si>
  <si>
    <t>Mar.</t>
  </si>
  <si>
    <t>Last update: 03/12/19.</t>
  </si>
  <si>
    <t>Last update:  03/12/19.</t>
  </si>
  <si>
    <t>Table 11--Annual U.S. cotton textile imports, by origin</t>
  </si>
  <si>
    <r>
      <t>1</t>
    </r>
    <r>
      <rPr>
        <i/>
        <sz val="9"/>
        <rFont val="Arial"/>
        <family val="2"/>
      </rPr>
      <t>,000 pounds</t>
    </r>
  </si>
  <si>
    <t>Note: Raw-fiber-equivalent pounds.</t>
  </si>
  <si>
    <t>Sources: USDA, Economic Research Service; and U.S. Department of Commerce, U.S. Census Bureau.</t>
  </si>
  <si>
    <t>Table 12--Annual U.S. cotton textile exports, by destination</t>
  </si>
  <si>
    <t xml:space="preserve">     Peru</t>
  </si>
  <si>
    <r>
      <t>1</t>
    </r>
    <r>
      <rPr>
        <sz val="8.8000000000000007"/>
        <rFont val="Arial"/>
        <family val="2"/>
      </rPr>
      <t>Regional totals may not sum to world totals due to rounding.</t>
    </r>
  </si>
  <si>
    <t>Created March  12,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</si>
</sst>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1" fillId="0" borderId="0" xfId="1" applyNumberFormat="1" applyFont="1" applyFill="1" applyBorder="1" applyAlignment="1"/>
    <xf numFmtId="169" fontId="9" fillId="0" borderId="0" xfId="0" applyNumberFormat="1" applyFont="1" applyFill="1" applyBorder="1"/>
    <xf numFmtId="0" fontId="9" fillId="0" borderId="0" xfId="0" applyFont="1" applyFill="1" applyBorder="1"/>
    <xf numFmtId="169" fontId="12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21" fillId="0" borderId="0" xfId="0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>
      <alignment horizontal="right"/>
    </xf>
    <xf numFmtId="3" fontId="1" fillId="0" borderId="0" xfId="1" applyNumberFormat="1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165" fontId="1" fillId="0" borderId="1" xfId="1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/>
    </xf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7" fillId="0" borderId="1" xfId="0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 applyAlignment="1">
      <alignment horizontal="right"/>
    </xf>
    <xf numFmtId="1" fontId="1" fillId="0" borderId="1" xfId="0" quotePrefix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centerContinuous"/>
    </xf>
    <xf numFmtId="0" fontId="23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 applyBorder="1"/>
    <xf numFmtId="0" fontId="22" fillId="0" borderId="0" xfId="0" applyFont="1" applyFill="1" applyBorder="1" applyAlignment="1">
      <alignment horizontal="centerContinuous"/>
    </xf>
    <xf numFmtId="0" fontId="24" fillId="0" borderId="0" xfId="0" applyFont="1" applyFill="1" applyBorder="1"/>
    <xf numFmtId="0" fontId="24" fillId="0" borderId="1" xfId="0" applyFont="1" applyFill="1" applyBorder="1"/>
    <xf numFmtId="0" fontId="24" fillId="0" borderId="2" xfId="0" applyFont="1" applyFill="1" applyBorder="1"/>
    <xf numFmtId="164" fontId="1" fillId="0" borderId="0" xfId="0" applyNumberFormat="1" applyFont="1" applyFill="1" applyBorder="1" applyAlignment="1">
      <alignment horizontal="right"/>
    </xf>
    <xf numFmtId="165" fontId="24" fillId="0" borderId="0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24" fillId="0" borderId="0" xfId="0" applyNumberFormat="1" applyFont="1" applyFill="1" applyBorder="1"/>
    <xf numFmtId="167" fontId="24" fillId="0" borderId="0" xfId="0" applyNumberFormat="1" applyFont="1" applyFill="1" applyBorder="1"/>
    <xf numFmtId="0" fontId="24" fillId="0" borderId="0" xfId="0" applyFont="1" applyFill="1" applyBorder="1" applyAlignment="1"/>
    <xf numFmtId="43" fontId="24" fillId="0" borderId="0" xfId="0" applyNumberFormat="1" applyFont="1" applyFill="1" applyBorder="1"/>
    <xf numFmtId="2" fontId="24" fillId="0" borderId="0" xfId="0" applyNumberFormat="1" applyFont="1" applyFill="1" applyBorder="1"/>
    <xf numFmtId="0" fontId="24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169" fontId="24" fillId="0" borderId="0" xfId="0" applyNumberFormat="1" applyFont="1" applyFill="1" applyBorder="1"/>
    <xf numFmtId="0" fontId="24" fillId="0" borderId="3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right"/>
    </xf>
    <xf numFmtId="0" fontId="25" fillId="0" borderId="0" xfId="0" applyFont="1"/>
    <xf numFmtId="0" fontId="1" fillId="0" borderId="0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3" fontId="1" fillId="0" borderId="0" xfId="0" applyNumberFormat="1" applyFont="1"/>
    <xf numFmtId="3" fontId="1" fillId="0" borderId="0" xfId="1" applyNumberFormat="1" applyFont="1"/>
    <xf numFmtId="3" fontId="1" fillId="0" borderId="1" xfId="1" applyNumberFormat="1" applyFont="1" applyBorder="1"/>
    <xf numFmtId="3" fontId="1" fillId="0" borderId="0" xfId="1" applyNumberFormat="1" applyFont="1" applyBorder="1"/>
    <xf numFmtId="168" fontId="1" fillId="0" borderId="0" xfId="1" applyNumberFormat="1" applyFont="1"/>
    <xf numFmtId="3" fontId="8" fillId="0" borderId="0" xfId="0" applyNumberFormat="1" applyFont="1"/>
    <xf numFmtId="0" fontId="0" fillId="0" borderId="0" xfId="0" applyAlignment="1">
      <alignment horizontal="centerContinuous"/>
    </xf>
    <xf numFmtId="3" fontId="1" fillId="0" borderId="1" xfId="0" applyNumberFormat="1" applyFont="1" applyBorder="1"/>
    <xf numFmtId="1" fontId="1" fillId="0" borderId="2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Alignment="1">
      <alignment horizontal="centerContinuous"/>
    </xf>
    <xf numFmtId="3" fontId="0" fillId="0" borderId="0" xfId="0" applyNumberFormat="1"/>
    <xf numFmtId="0" fontId="14" fillId="0" borderId="0" xfId="0" applyFont="1"/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33"/>
  <sheetViews>
    <sheetView tabSelected="1" workbookViewId="0">
      <selection activeCell="A4" sqref="A4"/>
    </sheetView>
  </sheetViews>
  <sheetFormatPr defaultRowHeight="15" x14ac:dyDescent="0.25"/>
  <cols>
    <col min="1" max="1" width="81.42578125" customWidth="1"/>
  </cols>
  <sheetData>
    <row r="1" spans="1:1" ht="50.1" customHeight="1" x14ac:dyDescent="0.25"/>
    <row r="2" spans="1:1" ht="15.75" x14ac:dyDescent="0.25">
      <c r="A2" s="8" t="s">
        <v>205</v>
      </c>
    </row>
    <row r="4" spans="1:1" x14ac:dyDescent="0.25">
      <c r="A4" t="s">
        <v>250</v>
      </c>
    </row>
    <row r="6" spans="1:1" x14ac:dyDescent="0.25">
      <c r="A6" t="s">
        <v>0</v>
      </c>
    </row>
    <row r="8" spans="1:1" x14ac:dyDescent="0.25">
      <c r="A8" s="7" t="s">
        <v>48</v>
      </c>
    </row>
    <row r="9" spans="1:1" x14ac:dyDescent="0.25">
      <c r="A9" s="7"/>
    </row>
    <row r="10" spans="1:1" x14ac:dyDescent="0.25">
      <c r="A10" s="7" t="s">
        <v>38</v>
      </c>
    </row>
    <row r="11" spans="1:1" x14ac:dyDescent="0.25">
      <c r="A11" s="7"/>
    </row>
    <row r="12" spans="1:1" x14ac:dyDescent="0.25">
      <c r="A12" s="7" t="s">
        <v>40</v>
      </c>
    </row>
    <row r="13" spans="1:1" x14ac:dyDescent="0.25">
      <c r="A13" s="7"/>
    </row>
    <row r="14" spans="1:1" x14ac:dyDescent="0.25">
      <c r="A14" s="7" t="s">
        <v>41</v>
      </c>
    </row>
    <row r="15" spans="1:1" x14ac:dyDescent="0.25">
      <c r="A15" s="7"/>
    </row>
    <row r="16" spans="1:1" x14ac:dyDescent="0.25">
      <c r="A16" s="7" t="s">
        <v>42</v>
      </c>
    </row>
    <row r="17" spans="1:1" x14ac:dyDescent="0.25">
      <c r="A17" s="7"/>
    </row>
    <row r="18" spans="1:1" x14ac:dyDescent="0.25">
      <c r="A18" s="7" t="s">
        <v>43</v>
      </c>
    </row>
    <row r="19" spans="1:1" x14ac:dyDescent="0.25">
      <c r="A19" s="7"/>
    </row>
    <row r="20" spans="1:1" x14ac:dyDescent="0.25">
      <c r="A20" s="7" t="s">
        <v>44</v>
      </c>
    </row>
    <row r="21" spans="1:1" x14ac:dyDescent="0.25">
      <c r="A21" s="7"/>
    </row>
    <row r="22" spans="1:1" x14ac:dyDescent="0.25">
      <c r="A22" s="7" t="s">
        <v>45</v>
      </c>
    </row>
    <row r="23" spans="1:1" x14ac:dyDescent="0.25">
      <c r="A23" s="7"/>
    </row>
    <row r="24" spans="1:1" x14ac:dyDescent="0.25">
      <c r="A24" s="7" t="s">
        <v>46</v>
      </c>
    </row>
    <row r="26" spans="1:1" x14ac:dyDescent="0.25">
      <c r="A26" s="7" t="s">
        <v>229</v>
      </c>
    </row>
    <row r="27" spans="1:1" x14ac:dyDescent="0.25">
      <c r="A27" s="7"/>
    </row>
    <row r="28" spans="1:1" x14ac:dyDescent="0.25">
      <c r="A28" s="7" t="s">
        <v>239</v>
      </c>
    </row>
    <row r="29" spans="1:1" x14ac:dyDescent="0.25">
      <c r="A29" s="7"/>
    </row>
    <row r="30" spans="1:1" x14ac:dyDescent="0.25">
      <c r="A30" s="7" t="s">
        <v>238</v>
      </c>
    </row>
    <row r="31" spans="1:1" x14ac:dyDescent="0.25">
      <c r="A31" s="7"/>
    </row>
    <row r="32" spans="1:1" x14ac:dyDescent="0.25">
      <c r="A32" s="7"/>
    </row>
    <row r="33" spans="1:1" x14ac:dyDescent="0.25">
      <c r="A33" t="s">
        <v>47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Acreage, yield, and production estimates, 2018"/>
    <hyperlink ref="A28" location="CottonTable11!A1" display="Table 11—Annual U.S. cotton textile imports, by origin"/>
    <hyperlink ref="A30" location="CottonTable12!A1" display="Table 12—Annual U.S. cotton textile exports, by destination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  <col min="6" max="6" width="11.140625" bestFit="1" customWidth="1"/>
  </cols>
  <sheetData>
    <row r="1" spans="1:6" x14ac:dyDescent="0.25">
      <c r="A1" s="89" t="s">
        <v>216</v>
      </c>
      <c r="B1" s="89"/>
      <c r="C1" s="89"/>
      <c r="D1" s="90"/>
      <c r="E1" s="90"/>
      <c r="F1" s="34"/>
    </row>
    <row r="2" spans="1:6" x14ac:dyDescent="0.25">
      <c r="A2" s="35"/>
      <c r="B2" s="91" t="s">
        <v>230</v>
      </c>
      <c r="C2" s="91" t="s">
        <v>231</v>
      </c>
      <c r="D2" s="91" t="s">
        <v>232</v>
      </c>
      <c r="E2" s="92" t="s">
        <v>232</v>
      </c>
      <c r="F2" s="34"/>
    </row>
    <row r="3" spans="1:6" x14ac:dyDescent="0.25">
      <c r="A3" s="93" t="s">
        <v>112</v>
      </c>
      <c r="B3" s="60">
        <v>2018</v>
      </c>
      <c r="C3" s="60">
        <v>2018</v>
      </c>
      <c r="D3" s="60">
        <v>2019</v>
      </c>
      <c r="E3" s="60">
        <v>2018</v>
      </c>
      <c r="F3" s="34"/>
    </row>
    <row r="4" spans="1:6" ht="8.25" customHeight="1" x14ac:dyDescent="0.25">
      <c r="A4" s="94"/>
      <c r="B4" s="12"/>
      <c r="C4" s="12"/>
      <c r="D4" s="12"/>
      <c r="E4" s="12"/>
      <c r="F4" s="34"/>
    </row>
    <row r="5" spans="1:6" x14ac:dyDescent="0.25">
      <c r="A5" s="35"/>
      <c r="B5" s="150" t="s">
        <v>159</v>
      </c>
      <c r="C5" s="150"/>
      <c r="D5" s="150"/>
      <c r="E5" s="150"/>
      <c r="F5" s="34"/>
    </row>
    <row r="6" spans="1:6" ht="8.25" customHeight="1" x14ac:dyDescent="0.25">
      <c r="A6" s="35"/>
      <c r="B6" s="51"/>
      <c r="C6" s="54"/>
      <c r="D6" s="53"/>
      <c r="E6" s="53"/>
      <c r="F6" s="34"/>
    </row>
    <row r="7" spans="1:6" x14ac:dyDescent="0.25">
      <c r="A7" s="35" t="s">
        <v>114</v>
      </c>
      <c r="B7" s="95">
        <v>114828.8</v>
      </c>
      <c r="C7" s="114">
        <v>89733.3</v>
      </c>
      <c r="D7" s="114" t="s">
        <v>54</v>
      </c>
      <c r="E7" s="95">
        <v>111660.1</v>
      </c>
      <c r="F7" s="35"/>
    </row>
    <row r="8" spans="1:6" x14ac:dyDescent="0.25">
      <c r="A8" s="35" t="s">
        <v>160</v>
      </c>
      <c r="B8" s="95">
        <v>175.3</v>
      </c>
      <c r="C8" s="114">
        <v>106</v>
      </c>
      <c r="D8" s="114" t="s">
        <v>54</v>
      </c>
      <c r="E8" s="95">
        <v>174.6</v>
      </c>
      <c r="F8" s="35"/>
    </row>
    <row r="9" spans="1:6" x14ac:dyDescent="0.25">
      <c r="A9" s="35" t="s">
        <v>115</v>
      </c>
      <c r="B9" s="95">
        <v>7506.6</v>
      </c>
      <c r="C9" s="114">
        <v>5898.7</v>
      </c>
      <c r="D9" s="114" t="s">
        <v>54</v>
      </c>
      <c r="E9" s="95">
        <v>8560</v>
      </c>
      <c r="F9" s="35"/>
    </row>
    <row r="10" spans="1:6" x14ac:dyDescent="0.25">
      <c r="A10" s="35" t="s">
        <v>161</v>
      </c>
      <c r="B10" s="95">
        <v>272.8</v>
      </c>
      <c r="C10" s="114">
        <v>157.6</v>
      </c>
      <c r="D10" s="114" t="s">
        <v>54</v>
      </c>
      <c r="E10" s="95">
        <v>116.8</v>
      </c>
      <c r="F10" s="35"/>
    </row>
    <row r="11" spans="1:6" x14ac:dyDescent="0.25">
      <c r="A11" s="35" t="s">
        <v>116</v>
      </c>
      <c r="B11" s="95">
        <v>17916</v>
      </c>
      <c r="C11" s="114">
        <v>13751.9</v>
      </c>
      <c r="D11" s="114" t="s">
        <v>54</v>
      </c>
      <c r="E11" s="95">
        <v>16838.3</v>
      </c>
      <c r="F11" s="35"/>
    </row>
    <row r="12" spans="1:6" x14ac:dyDescent="0.25">
      <c r="A12" s="35" t="s">
        <v>117</v>
      </c>
      <c r="B12" s="95">
        <v>7561.5</v>
      </c>
      <c r="C12" s="114">
        <v>5747.5</v>
      </c>
      <c r="D12" s="114" t="s">
        <v>54</v>
      </c>
      <c r="E12" s="95">
        <v>9793.2000000000007</v>
      </c>
      <c r="F12" s="35"/>
    </row>
    <row r="13" spans="1:6" x14ac:dyDescent="0.25">
      <c r="A13" s="35" t="s">
        <v>118</v>
      </c>
      <c r="B13" s="95">
        <v>1863.1</v>
      </c>
      <c r="C13" s="114">
        <v>2869.2</v>
      </c>
      <c r="D13" s="114" t="s">
        <v>54</v>
      </c>
      <c r="E13" s="95">
        <v>2490.6</v>
      </c>
      <c r="F13" s="35"/>
    </row>
    <row r="14" spans="1:6" x14ac:dyDescent="0.25">
      <c r="A14" s="35" t="s">
        <v>119</v>
      </c>
      <c r="B14" s="95">
        <v>560.5</v>
      </c>
      <c r="C14" s="114">
        <v>435.3</v>
      </c>
      <c r="D14" s="114" t="s">
        <v>54</v>
      </c>
      <c r="E14" s="95">
        <v>485.8</v>
      </c>
      <c r="F14" s="35"/>
    </row>
    <row r="15" spans="1:6" x14ac:dyDescent="0.25">
      <c r="A15" s="35" t="s">
        <v>120</v>
      </c>
      <c r="B15" s="95">
        <v>53415.3</v>
      </c>
      <c r="C15" s="114">
        <v>40005.4</v>
      </c>
      <c r="D15" s="114" t="s">
        <v>54</v>
      </c>
      <c r="E15" s="95">
        <v>47598.5</v>
      </c>
      <c r="F15" s="35"/>
    </row>
    <row r="16" spans="1:6" x14ac:dyDescent="0.25">
      <c r="A16" s="35" t="s">
        <v>121</v>
      </c>
      <c r="B16" s="95">
        <v>20408.8</v>
      </c>
      <c r="C16" s="114">
        <v>16576.900000000001</v>
      </c>
      <c r="D16" s="114" t="s">
        <v>54</v>
      </c>
      <c r="E16" s="95">
        <v>21823.9</v>
      </c>
      <c r="F16" s="35"/>
    </row>
    <row r="17" spans="1:6" x14ac:dyDescent="0.25">
      <c r="A17" s="35" t="s">
        <v>122</v>
      </c>
      <c r="B17" s="95">
        <v>4252.7</v>
      </c>
      <c r="C17" s="114">
        <v>3513.9</v>
      </c>
      <c r="D17" s="114" t="s">
        <v>54</v>
      </c>
      <c r="E17" s="95">
        <v>3179.1</v>
      </c>
      <c r="F17" s="35"/>
    </row>
    <row r="18" spans="1:6" x14ac:dyDescent="0.25">
      <c r="A18" s="35" t="s">
        <v>162</v>
      </c>
      <c r="B18" s="95">
        <v>244.1</v>
      </c>
      <c r="C18" s="114">
        <v>111</v>
      </c>
      <c r="D18" s="114" t="s">
        <v>54</v>
      </c>
      <c r="E18" s="95">
        <v>152.1</v>
      </c>
      <c r="F18" s="35"/>
    </row>
    <row r="19" spans="1:6" x14ac:dyDescent="0.25">
      <c r="A19" s="35" t="s">
        <v>123</v>
      </c>
      <c r="B19" s="95">
        <v>4671</v>
      </c>
      <c r="C19" s="114">
        <v>3300.5</v>
      </c>
      <c r="D19" s="114" t="s">
        <v>54</v>
      </c>
      <c r="E19" s="95">
        <v>4435.8</v>
      </c>
      <c r="F19" s="35"/>
    </row>
    <row r="20" spans="1:6" x14ac:dyDescent="0.25">
      <c r="A20" s="35" t="s">
        <v>163</v>
      </c>
      <c r="B20" s="95">
        <v>486.8</v>
      </c>
      <c r="C20" s="114">
        <v>551.20000000000005</v>
      </c>
      <c r="D20" s="114" t="s">
        <v>54</v>
      </c>
      <c r="E20" s="95">
        <v>229.8</v>
      </c>
      <c r="F20" s="35"/>
    </row>
    <row r="21" spans="1:6" x14ac:dyDescent="0.25">
      <c r="A21" s="35" t="s">
        <v>164</v>
      </c>
      <c r="B21" s="95">
        <v>179</v>
      </c>
      <c r="C21" s="114">
        <v>169.2</v>
      </c>
      <c r="D21" s="114" t="s">
        <v>54</v>
      </c>
      <c r="E21" s="95">
        <v>177.6</v>
      </c>
      <c r="F21" s="35"/>
    </row>
    <row r="22" spans="1:6" x14ac:dyDescent="0.25">
      <c r="A22" s="35" t="s">
        <v>124</v>
      </c>
      <c r="B22" s="95">
        <v>2773.2</v>
      </c>
      <c r="C22" s="114">
        <v>1543.7</v>
      </c>
      <c r="D22" s="114" t="s">
        <v>54</v>
      </c>
      <c r="E22" s="95">
        <v>2575.6</v>
      </c>
      <c r="F22" s="35"/>
    </row>
    <row r="23" spans="1:6" x14ac:dyDescent="0.25">
      <c r="A23" s="35" t="s">
        <v>125</v>
      </c>
      <c r="B23" s="95">
        <v>836.7</v>
      </c>
      <c r="C23" s="114">
        <v>782.3</v>
      </c>
      <c r="D23" s="114" t="s">
        <v>54</v>
      </c>
      <c r="E23" s="95">
        <v>1224.9000000000001</v>
      </c>
      <c r="F23" s="35"/>
    </row>
    <row r="24" spans="1:6" x14ac:dyDescent="0.25">
      <c r="A24" s="35" t="s">
        <v>126</v>
      </c>
      <c r="B24" s="95">
        <v>3878</v>
      </c>
      <c r="C24" s="114">
        <v>2744.3</v>
      </c>
      <c r="D24" s="114" t="s">
        <v>54</v>
      </c>
      <c r="E24" s="95">
        <v>2677.8</v>
      </c>
      <c r="F24" s="35"/>
    </row>
    <row r="25" spans="1:6" x14ac:dyDescent="0.25">
      <c r="A25" s="35" t="s">
        <v>165</v>
      </c>
      <c r="B25" s="95">
        <v>598.20000000000005</v>
      </c>
      <c r="C25" s="114">
        <v>269</v>
      </c>
      <c r="D25" s="114" t="s">
        <v>54</v>
      </c>
      <c r="E25" s="95">
        <v>327.60000000000002</v>
      </c>
      <c r="F25" s="35"/>
    </row>
    <row r="26" spans="1:6" x14ac:dyDescent="0.25">
      <c r="A26" s="35" t="s">
        <v>166</v>
      </c>
      <c r="B26" s="95">
        <v>129</v>
      </c>
      <c r="C26" s="114">
        <v>101.6</v>
      </c>
      <c r="D26" s="114" t="s">
        <v>54</v>
      </c>
      <c r="E26" s="95">
        <v>163.4</v>
      </c>
      <c r="F26" s="35"/>
    </row>
    <row r="27" spans="1:6" x14ac:dyDescent="0.25">
      <c r="A27" s="35" t="s">
        <v>127</v>
      </c>
      <c r="B27" s="95">
        <v>436.4</v>
      </c>
      <c r="C27" s="114">
        <v>341.9</v>
      </c>
      <c r="D27" s="114" t="s">
        <v>54</v>
      </c>
      <c r="E27" s="95">
        <v>362.4</v>
      </c>
      <c r="F27" s="35"/>
    </row>
    <row r="28" spans="1:6" x14ac:dyDescent="0.25">
      <c r="A28" s="35" t="s">
        <v>128</v>
      </c>
      <c r="B28" s="95">
        <v>377.6</v>
      </c>
      <c r="C28" s="114">
        <v>398</v>
      </c>
      <c r="D28" s="114" t="s">
        <v>54</v>
      </c>
      <c r="E28" s="95">
        <v>229.5</v>
      </c>
      <c r="F28" s="35"/>
    </row>
    <row r="29" spans="1:6" x14ac:dyDescent="0.25">
      <c r="A29" s="35" t="s">
        <v>167</v>
      </c>
      <c r="B29" s="95">
        <v>340.4</v>
      </c>
      <c r="C29" s="114">
        <v>340.1</v>
      </c>
      <c r="D29" s="114" t="s">
        <v>54</v>
      </c>
      <c r="E29" s="95">
        <v>360.2</v>
      </c>
      <c r="F29" s="35"/>
    </row>
    <row r="30" spans="1:6" x14ac:dyDescent="0.25">
      <c r="A30" s="35" t="s">
        <v>168</v>
      </c>
      <c r="B30" s="95">
        <v>72.7</v>
      </c>
      <c r="C30" s="114">
        <v>54.3</v>
      </c>
      <c r="D30" s="114" t="s">
        <v>54</v>
      </c>
      <c r="E30" s="95">
        <v>79.7</v>
      </c>
      <c r="F30" s="35"/>
    </row>
    <row r="31" spans="1:6" x14ac:dyDescent="0.25">
      <c r="A31" s="35" t="s">
        <v>169</v>
      </c>
      <c r="B31" s="95">
        <v>1336.9</v>
      </c>
      <c r="C31" s="114">
        <v>755.6</v>
      </c>
      <c r="D31" s="114" t="s">
        <v>54</v>
      </c>
      <c r="E31" s="95">
        <v>606.6</v>
      </c>
      <c r="F31" s="35"/>
    </row>
    <row r="32" spans="1:6" x14ac:dyDescent="0.25">
      <c r="A32" s="35" t="s">
        <v>131</v>
      </c>
      <c r="B32" s="95">
        <v>7356.6</v>
      </c>
      <c r="C32" s="114">
        <v>6712.7</v>
      </c>
      <c r="D32" s="114" t="s">
        <v>54</v>
      </c>
      <c r="E32" s="95">
        <v>9967</v>
      </c>
      <c r="F32" s="35"/>
    </row>
    <row r="33" spans="1:6" x14ac:dyDescent="0.25">
      <c r="A33" s="35" t="s">
        <v>133</v>
      </c>
      <c r="B33" s="95">
        <v>0.9</v>
      </c>
      <c r="C33" s="114">
        <v>248.5</v>
      </c>
      <c r="D33" s="114" t="s">
        <v>54</v>
      </c>
      <c r="E33" s="95">
        <v>288.5</v>
      </c>
      <c r="F33" s="35"/>
    </row>
    <row r="34" spans="1:6" x14ac:dyDescent="0.25">
      <c r="A34" s="35" t="s">
        <v>135</v>
      </c>
      <c r="B34" s="95">
        <v>1718.5</v>
      </c>
      <c r="C34" s="114">
        <v>1544.9</v>
      </c>
      <c r="D34" s="114" t="s">
        <v>54</v>
      </c>
      <c r="E34" s="95">
        <v>5137.6000000000004</v>
      </c>
      <c r="F34" s="35"/>
    </row>
    <row r="35" spans="1:6" x14ac:dyDescent="0.25">
      <c r="A35" s="35" t="s">
        <v>136</v>
      </c>
      <c r="B35" s="95">
        <v>522.29999999999995</v>
      </c>
      <c r="C35" s="114">
        <v>544.70000000000005</v>
      </c>
      <c r="D35" s="114" t="s">
        <v>54</v>
      </c>
      <c r="E35" s="95">
        <v>373.1</v>
      </c>
      <c r="F35" s="35"/>
    </row>
    <row r="36" spans="1:6" x14ac:dyDescent="0.25">
      <c r="A36" s="35" t="s">
        <v>137</v>
      </c>
      <c r="B36" s="95">
        <v>295.60000000000002</v>
      </c>
      <c r="C36" s="114">
        <v>224.9</v>
      </c>
      <c r="D36" s="114" t="s">
        <v>54</v>
      </c>
      <c r="E36" s="95">
        <v>357.8</v>
      </c>
      <c r="F36" s="35"/>
    </row>
    <row r="37" spans="1:6" x14ac:dyDescent="0.25">
      <c r="A37" s="35" t="s">
        <v>139</v>
      </c>
      <c r="B37" s="95">
        <v>186.1</v>
      </c>
      <c r="C37" s="114">
        <v>54.5</v>
      </c>
      <c r="D37" s="114" t="s">
        <v>54</v>
      </c>
      <c r="E37" s="95">
        <v>142.69999999999999</v>
      </c>
      <c r="F37" s="35"/>
    </row>
    <row r="38" spans="1:6" x14ac:dyDescent="0.25">
      <c r="A38" s="35" t="s">
        <v>140</v>
      </c>
      <c r="B38" s="95">
        <v>755.7</v>
      </c>
      <c r="C38" s="114">
        <v>1048.5</v>
      </c>
      <c r="D38" s="114" t="s">
        <v>54</v>
      </c>
      <c r="E38" s="95">
        <v>587.6</v>
      </c>
      <c r="F38" s="35"/>
    </row>
    <row r="39" spans="1:6" x14ac:dyDescent="0.25">
      <c r="A39" s="35" t="s">
        <v>170</v>
      </c>
      <c r="B39" s="95">
        <v>188.9</v>
      </c>
      <c r="C39" s="114">
        <v>149.9</v>
      </c>
      <c r="D39" s="114" t="s">
        <v>54</v>
      </c>
      <c r="E39" s="95">
        <v>124.8</v>
      </c>
      <c r="F39" s="35"/>
    </row>
    <row r="40" spans="1:6" x14ac:dyDescent="0.25">
      <c r="A40" s="35" t="s">
        <v>145</v>
      </c>
      <c r="B40" s="95">
        <v>670.8</v>
      </c>
      <c r="C40" s="114">
        <v>655.20000000000005</v>
      </c>
      <c r="D40" s="114" t="s">
        <v>54</v>
      </c>
      <c r="E40" s="95">
        <v>590.4</v>
      </c>
      <c r="F40" s="35"/>
    </row>
    <row r="41" spans="1:6" x14ac:dyDescent="0.25">
      <c r="A41" s="35" t="s">
        <v>147</v>
      </c>
      <c r="B41" s="95">
        <v>99.8</v>
      </c>
      <c r="C41" s="114">
        <v>86.7</v>
      </c>
      <c r="D41" s="114" t="s">
        <v>54</v>
      </c>
      <c r="E41" s="95">
        <v>177.9</v>
      </c>
      <c r="F41" s="35"/>
    </row>
    <row r="42" spans="1:6" x14ac:dyDescent="0.25">
      <c r="A42" s="35" t="s">
        <v>171</v>
      </c>
      <c r="B42" s="95">
        <v>339.1</v>
      </c>
      <c r="C42" s="114">
        <v>324.60000000000002</v>
      </c>
      <c r="D42" s="114" t="s">
        <v>54</v>
      </c>
      <c r="E42" s="95">
        <v>420</v>
      </c>
      <c r="F42" s="35"/>
    </row>
    <row r="43" spans="1:6" x14ac:dyDescent="0.25">
      <c r="A43" s="35" t="s">
        <v>172</v>
      </c>
      <c r="B43" s="95">
        <v>1801.2</v>
      </c>
      <c r="C43" s="114">
        <v>1073.3</v>
      </c>
      <c r="D43" s="114" t="s">
        <v>54</v>
      </c>
      <c r="E43" s="95">
        <v>1023.3</v>
      </c>
      <c r="F43" s="35"/>
    </row>
    <row r="44" spans="1:6" x14ac:dyDescent="0.25">
      <c r="A44" s="35" t="s">
        <v>150</v>
      </c>
      <c r="B44" s="95">
        <v>721.1</v>
      </c>
      <c r="C44" s="114">
        <v>608.70000000000005</v>
      </c>
      <c r="D44" s="114" t="s">
        <v>54</v>
      </c>
      <c r="E44" s="95">
        <v>368.2</v>
      </c>
      <c r="F44" s="35"/>
    </row>
    <row r="45" spans="1:6" x14ac:dyDescent="0.25">
      <c r="A45" s="35" t="s">
        <v>173</v>
      </c>
      <c r="B45" s="95">
        <v>508.7</v>
      </c>
      <c r="C45" s="114">
        <v>491.5</v>
      </c>
      <c r="D45" s="114" t="s">
        <v>54</v>
      </c>
      <c r="E45" s="95">
        <v>258.10000000000002</v>
      </c>
      <c r="F45" s="35"/>
    </row>
    <row r="46" spans="1:6" x14ac:dyDescent="0.25">
      <c r="A46" s="35" t="s">
        <v>151</v>
      </c>
      <c r="B46" s="95">
        <v>2491.1</v>
      </c>
      <c r="C46" s="114">
        <v>3052.7</v>
      </c>
      <c r="D46" s="114" t="s">
        <v>54</v>
      </c>
      <c r="E46" s="95">
        <v>2636.5</v>
      </c>
      <c r="F46" s="35"/>
    </row>
    <row r="47" spans="1:6" x14ac:dyDescent="0.25">
      <c r="A47" s="35" t="s">
        <v>174</v>
      </c>
      <c r="B47" s="95">
        <v>2286.1999999999998</v>
      </c>
      <c r="C47" s="114">
        <v>2784.7</v>
      </c>
      <c r="D47" s="114" t="s">
        <v>54</v>
      </c>
      <c r="E47" s="95">
        <v>2438.6999999999998</v>
      </c>
      <c r="F47" s="35"/>
    </row>
    <row r="48" spans="1:6" x14ac:dyDescent="0.25">
      <c r="A48" s="89" t="s">
        <v>175</v>
      </c>
      <c r="B48" s="77">
        <v>133946.9</v>
      </c>
      <c r="C48" s="115">
        <v>106152.5</v>
      </c>
      <c r="D48" s="115" t="s">
        <v>54</v>
      </c>
      <c r="E48" s="90">
        <v>131745.70000000001</v>
      </c>
      <c r="F48" s="34"/>
    </row>
    <row r="49" spans="1:6" ht="16.5" hidden="1" customHeight="1" x14ac:dyDescent="0.25">
      <c r="A49" s="35"/>
      <c r="B49" s="95"/>
      <c r="C49" s="95"/>
      <c r="D49" s="95"/>
      <c r="E49" s="5">
        <v>150117.4</v>
      </c>
      <c r="F49" s="34"/>
    </row>
    <row r="50" spans="1:6" ht="14.25" customHeight="1" x14ac:dyDescent="0.25">
      <c r="A50" s="4" t="s">
        <v>237</v>
      </c>
      <c r="B50" s="4"/>
      <c r="C50" s="4"/>
      <c r="D50" s="5"/>
      <c r="E50" s="108"/>
      <c r="F50" s="116"/>
    </row>
    <row r="51" spans="1:6" ht="16.5" customHeight="1" x14ac:dyDescent="0.25">
      <c r="A51" s="4" t="s">
        <v>176</v>
      </c>
      <c r="B51" s="4"/>
      <c r="C51" s="4"/>
      <c r="D51" s="5"/>
      <c r="E51" s="108"/>
      <c r="F51" s="116"/>
    </row>
    <row r="52" spans="1:6" ht="3.75" customHeight="1" x14ac:dyDescent="0.25">
      <c r="A52" s="4"/>
      <c r="B52" s="4"/>
      <c r="C52" s="4"/>
      <c r="D52" s="5"/>
      <c r="E52" s="108"/>
      <c r="F52" s="116"/>
    </row>
    <row r="53" spans="1:6" ht="13.5" customHeight="1" x14ac:dyDescent="0.25">
      <c r="A53" s="152" t="s">
        <v>109</v>
      </c>
      <c r="B53" s="152"/>
      <c r="C53" s="152"/>
      <c r="D53" s="152"/>
      <c r="E53" s="152"/>
      <c r="F53" s="116"/>
    </row>
    <row r="54" spans="1:6" ht="17.25" customHeight="1" x14ac:dyDescent="0.25">
      <c r="A54" s="119" t="s">
        <v>110</v>
      </c>
      <c r="B54" s="119"/>
      <c r="C54" s="119"/>
      <c r="D54" s="119"/>
      <c r="E54" s="119"/>
      <c r="F54" s="116"/>
    </row>
    <row r="55" spans="1:6" x14ac:dyDescent="0.25">
      <c r="A55" s="4" t="s">
        <v>241</v>
      </c>
      <c r="B55" s="4"/>
      <c r="C55" s="4"/>
      <c r="D55" s="5"/>
      <c r="E55" s="108"/>
      <c r="F55" s="116"/>
    </row>
    <row r="56" spans="1:6" x14ac:dyDescent="0.25">
      <c r="A56" s="9"/>
      <c r="B56" s="9"/>
      <c r="C56" s="9"/>
      <c r="D56" s="5"/>
      <c r="E56" s="22"/>
      <c r="F56" s="36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5" x14ac:dyDescent="0.25"/>
  <cols>
    <col min="1" max="1" width="16.5703125" customWidth="1"/>
    <col min="2" max="2" width="10.140625" customWidth="1"/>
    <col min="3" max="3" width="2.7109375" customWidth="1"/>
    <col min="4" max="4" width="10.140625" customWidth="1"/>
    <col min="5" max="5" width="5.5703125" customWidth="1"/>
    <col min="6" max="6" width="5.7109375" customWidth="1"/>
    <col min="7" max="7" width="2.7109375" customWidth="1"/>
  </cols>
  <sheetData>
    <row r="1" spans="1:9" x14ac:dyDescent="0.25">
      <c r="A1" s="41" t="s">
        <v>217</v>
      </c>
      <c r="B1" s="41"/>
      <c r="C1" s="41"/>
      <c r="D1" s="41"/>
      <c r="E1" s="41"/>
      <c r="F1" s="41"/>
      <c r="G1" s="41"/>
      <c r="H1" s="41"/>
      <c r="I1" s="101"/>
    </row>
    <row r="2" spans="1:9" x14ac:dyDescent="0.25">
      <c r="A2" s="96" t="s">
        <v>177</v>
      </c>
      <c r="B2" s="97" t="s">
        <v>218</v>
      </c>
      <c r="C2" s="97"/>
      <c r="D2" s="97" t="s">
        <v>219</v>
      </c>
      <c r="E2" s="97"/>
      <c r="F2" s="98" t="s">
        <v>220</v>
      </c>
      <c r="G2" s="98"/>
      <c r="H2" s="97" t="s">
        <v>11</v>
      </c>
      <c r="I2" s="101"/>
    </row>
    <row r="3" spans="1:9" x14ac:dyDescent="0.25">
      <c r="A3" s="4"/>
      <c r="B3" s="99"/>
      <c r="C3" s="99"/>
      <c r="D3" s="99"/>
      <c r="E3" s="99"/>
      <c r="F3" s="118" t="s">
        <v>221</v>
      </c>
      <c r="G3" s="118"/>
      <c r="H3" s="99"/>
      <c r="I3" s="101"/>
    </row>
    <row r="4" spans="1:9" x14ac:dyDescent="0.25">
      <c r="A4" s="4"/>
      <c r="B4" s="149" t="s">
        <v>222</v>
      </c>
      <c r="C4" s="149"/>
      <c r="D4" s="149"/>
      <c r="E4" s="100"/>
      <c r="F4" s="118" t="s">
        <v>223</v>
      </c>
      <c r="G4" s="118"/>
      <c r="H4" s="118" t="s">
        <v>224</v>
      </c>
      <c r="I4" s="101"/>
    </row>
    <row r="5" spans="1:9" x14ac:dyDescent="0.25">
      <c r="A5" s="4" t="s">
        <v>4</v>
      </c>
      <c r="B5" s="101"/>
      <c r="C5" s="101"/>
      <c r="D5" s="4"/>
      <c r="E5" s="4"/>
      <c r="F5" s="4"/>
      <c r="G5" s="4"/>
      <c r="H5" s="101"/>
      <c r="I5" s="101"/>
    </row>
    <row r="6" spans="1:9" x14ac:dyDescent="0.25">
      <c r="A6" s="4" t="s">
        <v>178</v>
      </c>
      <c r="B6" s="4">
        <v>510</v>
      </c>
      <c r="C6" s="4"/>
      <c r="D6" s="4">
        <v>500</v>
      </c>
      <c r="E6" s="4"/>
      <c r="F6" s="5">
        <v>826</v>
      </c>
      <c r="G6" s="4"/>
      <c r="H6" s="5">
        <v>860</v>
      </c>
      <c r="I6" s="101"/>
    </row>
    <row r="7" spans="1:9" x14ac:dyDescent="0.25">
      <c r="A7" s="4" t="s">
        <v>179</v>
      </c>
      <c r="B7" s="5">
        <v>117</v>
      </c>
      <c r="C7" s="5"/>
      <c r="D7" s="5">
        <v>90</v>
      </c>
      <c r="E7" s="5"/>
      <c r="F7" s="5">
        <v>640</v>
      </c>
      <c r="G7" s="5"/>
      <c r="H7" s="4">
        <v>120</v>
      </c>
      <c r="I7" s="101"/>
    </row>
    <row r="8" spans="1:9" x14ac:dyDescent="0.25">
      <c r="A8" s="4" t="s">
        <v>180</v>
      </c>
      <c r="B8" s="5">
        <v>1430</v>
      </c>
      <c r="C8" s="5"/>
      <c r="D8" s="5">
        <v>1350</v>
      </c>
      <c r="E8" s="5"/>
      <c r="F8" s="5">
        <v>693</v>
      </c>
      <c r="G8" s="5"/>
      <c r="H8" s="5">
        <v>1950</v>
      </c>
      <c r="I8" s="101"/>
    </row>
    <row r="9" spans="1:9" x14ac:dyDescent="0.25">
      <c r="A9" s="4" t="s">
        <v>225</v>
      </c>
      <c r="B9" s="5">
        <v>430</v>
      </c>
      <c r="C9" s="5"/>
      <c r="D9" s="5">
        <v>410</v>
      </c>
      <c r="E9" s="5"/>
      <c r="F9" s="5">
        <v>820</v>
      </c>
      <c r="G9" s="5"/>
      <c r="H9" s="5">
        <v>700</v>
      </c>
      <c r="I9" s="101"/>
    </row>
    <row r="10" spans="1:9" x14ac:dyDescent="0.25">
      <c r="A10" s="4" t="s">
        <v>226</v>
      </c>
      <c r="B10" s="5">
        <v>300</v>
      </c>
      <c r="C10" s="5"/>
      <c r="D10" s="5">
        <v>240</v>
      </c>
      <c r="E10" s="5"/>
      <c r="F10" s="5">
        <v>728</v>
      </c>
      <c r="G10" s="5"/>
      <c r="H10" s="5">
        <v>440</v>
      </c>
      <c r="I10" s="101"/>
    </row>
    <row r="11" spans="1:9" x14ac:dyDescent="0.25">
      <c r="A11" s="4" t="s">
        <v>181</v>
      </c>
      <c r="B11" s="5">
        <v>98</v>
      </c>
      <c r="C11" s="5"/>
      <c r="D11" s="5">
        <v>97</v>
      </c>
      <c r="E11" s="5"/>
      <c r="F11" s="5">
        <v>965</v>
      </c>
      <c r="G11" s="5"/>
      <c r="H11" s="5">
        <v>195</v>
      </c>
      <c r="I11" s="101"/>
    </row>
    <row r="12" spans="1:9" x14ac:dyDescent="0.25">
      <c r="A12" s="4" t="s">
        <v>182</v>
      </c>
      <c r="B12" s="5">
        <v>2885</v>
      </c>
      <c r="C12" s="5"/>
      <c r="D12" s="5">
        <v>2737</v>
      </c>
      <c r="E12" s="5"/>
      <c r="F12" s="5">
        <v>748</v>
      </c>
      <c r="G12" s="5"/>
      <c r="H12" s="5">
        <f>SUM(H6:H11)</f>
        <v>4265</v>
      </c>
      <c r="I12" s="101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101"/>
    </row>
    <row r="14" spans="1:9" x14ac:dyDescent="0.25">
      <c r="A14" s="4" t="s">
        <v>183</v>
      </c>
      <c r="B14" s="5">
        <v>485</v>
      </c>
      <c r="C14" s="5"/>
      <c r="D14" s="5">
        <v>480</v>
      </c>
      <c r="E14" s="5"/>
      <c r="F14" s="5">
        <v>1150</v>
      </c>
      <c r="G14" s="5"/>
      <c r="H14" s="5">
        <v>1150</v>
      </c>
      <c r="I14" s="101"/>
    </row>
    <row r="15" spans="1:9" x14ac:dyDescent="0.25">
      <c r="A15" s="4" t="s">
        <v>184</v>
      </c>
      <c r="B15" s="5">
        <v>195</v>
      </c>
      <c r="C15" s="5"/>
      <c r="D15" s="5">
        <v>192</v>
      </c>
      <c r="E15" s="5"/>
      <c r="F15" s="5">
        <v>1025</v>
      </c>
      <c r="G15" s="5"/>
      <c r="H15" s="5">
        <v>410</v>
      </c>
      <c r="I15" s="101"/>
    </row>
    <row r="16" spans="1:9" x14ac:dyDescent="0.25">
      <c r="A16" s="4" t="s">
        <v>185</v>
      </c>
      <c r="B16" s="5">
        <v>620</v>
      </c>
      <c r="C16" s="5"/>
      <c r="D16" s="5">
        <v>615</v>
      </c>
      <c r="E16" s="5"/>
      <c r="F16" s="5">
        <v>1116</v>
      </c>
      <c r="G16" s="5"/>
      <c r="H16" s="5">
        <v>1430</v>
      </c>
      <c r="I16" s="101"/>
    </row>
    <row r="17" spans="1:9" x14ac:dyDescent="0.25">
      <c r="A17" s="4" t="s">
        <v>186</v>
      </c>
      <c r="B17" s="5">
        <v>325</v>
      </c>
      <c r="C17" s="5"/>
      <c r="D17" s="5">
        <v>322</v>
      </c>
      <c r="E17" s="5"/>
      <c r="F17" s="5">
        <v>1245</v>
      </c>
      <c r="G17" s="5"/>
      <c r="H17" s="5">
        <v>835</v>
      </c>
      <c r="I17" s="101"/>
    </row>
    <row r="18" spans="1:9" x14ac:dyDescent="0.25">
      <c r="A18" s="4" t="s">
        <v>187</v>
      </c>
      <c r="B18" s="5">
        <v>360</v>
      </c>
      <c r="C18" s="5"/>
      <c r="D18" s="5">
        <v>355</v>
      </c>
      <c r="E18" s="5"/>
      <c r="F18" s="5">
        <v>1055</v>
      </c>
      <c r="G18" s="5"/>
      <c r="H18" s="5">
        <v>780</v>
      </c>
      <c r="I18" s="101"/>
    </row>
    <row r="19" spans="1:9" x14ac:dyDescent="0.25">
      <c r="A19" s="4" t="s">
        <v>188</v>
      </c>
      <c r="B19" s="5">
        <v>1985</v>
      </c>
      <c r="C19" s="5"/>
      <c r="D19" s="5">
        <v>1964</v>
      </c>
      <c r="E19" s="5"/>
      <c r="F19" s="5">
        <v>1125</v>
      </c>
      <c r="G19" s="5"/>
      <c r="H19" s="5">
        <v>4605</v>
      </c>
      <c r="I19" s="101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101"/>
    </row>
    <row r="21" spans="1:9" x14ac:dyDescent="0.25">
      <c r="A21" s="4" t="s">
        <v>189</v>
      </c>
      <c r="B21" s="5">
        <v>165</v>
      </c>
      <c r="C21" s="5"/>
      <c r="D21" s="5">
        <v>154</v>
      </c>
      <c r="E21" s="5"/>
      <c r="F21" s="5">
        <v>1066</v>
      </c>
      <c r="G21" s="5"/>
      <c r="H21" s="5">
        <v>342</v>
      </c>
      <c r="I21" s="101"/>
    </row>
    <row r="22" spans="1:9" x14ac:dyDescent="0.25">
      <c r="A22" s="4" t="s">
        <v>190</v>
      </c>
      <c r="B22" s="5">
        <v>780</v>
      </c>
      <c r="C22" s="5"/>
      <c r="D22" s="5">
        <v>565</v>
      </c>
      <c r="E22" s="5"/>
      <c r="F22" s="5">
        <v>637</v>
      </c>
      <c r="G22" s="5"/>
      <c r="H22" s="5">
        <v>750</v>
      </c>
      <c r="I22" s="101"/>
    </row>
    <row r="23" spans="1:9" x14ac:dyDescent="0.25">
      <c r="A23" s="4" t="s">
        <v>191</v>
      </c>
      <c r="B23" s="5">
        <v>7750</v>
      </c>
      <c r="C23" s="5"/>
      <c r="D23" s="5">
        <v>4600</v>
      </c>
      <c r="E23" s="5"/>
      <c r="F23" s="5">
        <v>720</v>
      </c>
      <c r="G23" s="5"/>
      <c r="H23" s="5">
        <v>6900</v>
      </c>
      <c r="I23" s="101"/>
    </row>
    <row r="24" spans="1:9" x14ac:dyDescent="0.25">
      <c r="A24" s="4" t="s">
        <v>192</v>
      </c>
      <c r="B24" s="5">
        <v>8695</v>
      </c>
      <c r="C24" s="5"/>
      <c r="D24" s="5">
        <v>5319</v>
      </c>
      <c r="E24" s="5"/>
      <c r="F24" s="5">
        <v>721</v>
      </c>
      <c r="G24" s="5"/>
      <c r="H24" s="5">
        <v>7992</v>
      </c>
      <c r="I24" s="101"/>
    </row>
    <row r="25" spans="1:9" x14ac:dyDescent="0.25">
      <c r="A25" s="4"/>
      <c r="B25" s="5"/>
      <c r="C25" s="5"/>
      <c r="D25" s="5"/>
      <c r="E25" s="5"/>
      <c r="F25" s="101"/>
      <c r="G25" s="5"/>
      <c r="H25" s="5"/>
      <c r="I25" s="101"/>
    </row>
    <row r="26" spans="1:9" x14ac:dyDescent="0.25">
      <c r="A26" s="4" t="s">
        <v>193</v>
      </c>
      <c r="B26" s="5">
        <v>160</v>
      </c>
      <c r="C26" s="5"/>
      <c r="D26" s="5">
        <v>159</v>
      </c>
      <c r="E26" s="5"/>
      <c r="F26" s="5">
        <v>1328</v>
      </c>
      <c r="G26" s="5"/>
      <c r="H26" s="5">
        <v>440</v>
      </c>
      <c r="I26" s="101"/>
    </row>
    <row r="27" spans="1:9" x14ac:dyDescent="0.25">
      <c r="A27" s="4" t="s">
        <v>194</v>
      </c>
      <c r="B27" s="5">
        <v>48</v>
      </c>
      <c r="C27" s="5"/>
      <c r="D27" s="5">
        <v>47</v>
      </c>
      <c r="E27" s="5"/>
      <c r="F27" s="5">
        <v>1879</v>
      </c>
      <c r="G27" s="5"/>
      <c r="H27" s="5">
        <v>184</v>
      </c>
      <c r="I27" s="101"/>
    </row>
    <row r="28" spans="1:9" x14ac:dyDescent="0.25">
      <c r="A28" s="4" t="s">
        <v>195</v>
      </c>
      <c r="B28" s="5">
        <v>77</v>
      </c>
      <c r="C28" s="5"/>
      <c r="D28" s="5">
        <v>57</v>
      </c>
      <c r="E28" s="5"/>
      <c r="F28" s="5">
        <v>926</v>
      </c>
      <c r="G28" s="5"/>
      <c r="H28" s="5">
        <v>110</v>
      </c>
      <c r="I28" s="101"/>
    </row>
    <row r="29" spans="1:9" x14ac:dyDescent="0.25">
      <c r="A29" s="4" t="s">
        <v>196</v>
      </c>
      <c r="B29" s="5">
        <v>285</v>
      </c>
      <c r="C29" s="5"/>
      <c r="D29" s="5">
        <f>SUM(D26:D28)</f>
        <v>263</v>
      </c>
      <c r="E29" s="5"/>
      <c r="F29" s="5">
        <v>1340</v>
      </c>
      <c r="G29" s="5"/>
      <c r="H29" s="5">
        <v>734</v>
      </c>
      <c r="I29" s="101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101"/>
    </row>
    <row r="31" spans="1:9" x14ac:dyDescent="0.25">
      <c r="A31" s="4" t="s">
        <v>207</v>
      </c>
      <c r="B31" s="5">
        <v>13850</v>
      </c>
      <c r="C31" s="5"/>
      <c r="D31" s="5">
        <f>SUM(D12+D19+D24+D29)</f>
        <v>10283</v>
      </c>
      <c r="E31" s="5"/>
      <c r="F31" s="5">
        <v>821</v>
      </c>
      <c r="G31" s="5"/>
      <c r="H31" s="5">
        <f>SUM(H12+H19+H24+H29)</f>
        <v>17596</v>
      </c>
      <c r="I31" s="101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101"/>
    </row>
    <row r="33" spans="1:9" x14ac:dyDescent="0.25">
      <c r="A33" s="4" t="s">
        <v>197</v>
      </c>
      <c r="B33" s="5"/>
      <c r="C33" s="5"/>
      <c r="D33" s="5"/>
      <c r="E33" s="5"/>
      <c r="F33" s="5"/>
      <c r="G33" s="5"/>
      <c r="H33" s="5"/>
      <c r="I33" s="101"/>
    </row>
    <row r="34" spans="1:9" x14ac:dyDescent="0.25">
      <c r="A34" s="4" t="s">
        <v>193</v>
      </c>
      <c r="B34" s="5">
        <v>14</v>
      </c>
      <c r="C34" s="5"/>
      <c r="D34" s="5">
        <v>13.5</v>
      </c>
      <c r="E34" s="5"/>
      <c r="F34" s="5">
        <v>994</v>
      </c>
      <c r="G34" s="5"/>
      <c r="H34" s="5">
        <v>29</v>
      </c>
      <c r="I34" s="101"/>
    </row>
    <row r="35" spans="1:9" x14ac:dyDescent="0.25">
      <c r="A35" s="4" t="s">
        <v>194</v>
      </c>
      <c r="B35" s="5">
        <v>210</v>
      </c>
      <c r="C35" s="5"/>
      <c r="D35" s="5">
        <v>209</v>
      </c>
      <c r="E35" s="5"/>
      <c r="F35" s="5">
        <v>1649</v>
      </c>
      <c r="G35" s="5"/>
      <c r="H35" s="5">
        <v>718</v>
      </c>
      <c r="I35" s="101"/>
    </row>
    <row r="36" spans="1:9" x14ac:dyDescent="0.25">
      <c r="A36" s="4" t="s">
        <v>195</v>
      </c>
      <c r="B36" s="5">
        <v>7</v>
      </c>
      <c r="C36" s="5"/>
      <c r="D36" s="5">
        <v>6.9</v>
      </c>
      <c r="E36" s="5"/>
      <c r="F36" s="5">
        <v>823</v>
      </c>
      <c r="G36" s="5"/>
      <c r="H36" s="5">
        <v>12</v>
      </c>
      <c r="I36" s="101"/>
    </row>
    <row r="37" spans="1:9" x14ac:dyDescent="0.25">
      <c r="A37" s="4" t="s">
        <v>191</v>
      </c>
      <c r="B37" s="5">
        <v>18</v>
      </c>
      <c r="C37" s="5"/>
      <c r="D37" s="5">
        <v>18</v>
      </c>
      <c r="E37" s="5"/>
      <c r="F37" s="5">
        <v>960</v>
      </c>
      <c r="G37" s="5"/>
      <c r="H37" s="5">
        <v>35</v>
      </c>
      <c r="I37" s="101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101"/>
    </row>
    <row r="39" spans="1:9" x14ac:dyDescent="0.25">
      <c r="A39" s="4" t="s">
        <v>198</v>
      </c>
      <c r="B39" s="5">
        <v>249</v>
      </c>
      <c r="C39" s="5"/>
      <c r="D39" s="5">
        <v>248</v>
      </c>
      <c r="E39" s="5"/>
      <c r="F39" s="5">
        <v>1540</v>
      </c>
      <c r="G39" s="5"/>
      <c r="H39" s="5">
        <f>SUM(H34:H37)</f>
        <v>794</v>
      </c>
      <c r="I39" s="101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101"/>
    </row>
    <row r="41" spans="1:9" ht="12.75" customHeight="1" x14ac:dyDescent="0.25">
      <c r="A41" s="41" t="s">
        <v>227</v>
      </c>
      <c r="B41" s="77">
        <f>SUM(B31+B39)</f>
        <v>14099</v>
      </c>
      <c r="C41" s="77"/>
      <c r="D41" s="77">
        <f>SUM(D31+D39)</f>
        <v>10531</v>
      </c>
      <c r="E41" s="77"/>
      <c r="F41" s="77">
        <v>838</v>
      </c>
      <c r="G41" s="77"/>
      <c r="H41" s="77">
        <f>SUM(H31+H39)</f>
        <v>18390</v>
      </c>
      <c r="I41" s="101"/>
    </row>
    <row r="42" spans="1:9" ht="5.25" customHeight="1" x14ac:dyDescent="0.25">
      <c r="A42" s="4"/>
      <c r="B42" s="4"/>
      <c r="C42" s="4"/>
      <c r="D42" s="15"/>
      <c r="E42" s="15"/>
      <c r="F42" s="15"/>
      <c r="G42" s="15"/>
      <c r="H42" s="101"/>
      <c r="I42" s="4"/>
    </row>
    <row r="43" spans="1:9" ht="0.75" customHeight="1" x14ac:dyDescent="0.25">
      <c r="A43" s="4"/>
      <c r="B43" s="4"/>
      <c r="C43" s="4"/>
      <c r="D43" s="15"/>
      <c r="E43" s="15"/>
      <c r="F43" s="15"/>
      <c r="G43" s="15"/>
      <c r="H43" s="101"/>
      <c r="I43" s="4"/>
    </row>
    <row r="44" spans="1:9" ht="10.5" customHeight="1" x14ac:dyDescent="0.25">
      <c r="A44" s="4" t="s">
        <v>37</v>
      </c>
      <c r="B44" s="4"/>
      <c r="C44" s="4"/>
      <c r="D44" s="15"/>
      <c r="E44" s="15"/>
      <c r="F44" s="15"/>
      <c r="G44" s="15"/>
      <c r="H44" s="101"/>
      <c r="I44" s="4"/>
    </row>
    <row r="45" spans="1:9" ht="3.75" customHeight="1" x14ac:dyDescent="0.25">
      <c r="A45" s="4"/>
      <c r="B45" s="4"/>
      <c r="C45" s="4"/>
      <c r="D45" s="15"/>
      <c r="E45" s="15"/>
      <c r="F45" s="15"/>
      <c r="G45" s="15"/>
      <c r="H45" s="101"/>
      <c r="I45" s="4"/>
    </row>
    <row r="46" spans="1:9" ht="14.25" customHeight="1" x14ac:dyDescent="0.25">
      <c r="A46" s="4" t="s">
        <v>228</v>
      </c>
      <c r="B46" s="4"/>
      <c r="C46" s="4"/>
      <c r="D46" s="15"/>
      <c r="E46" s="15"/>
      <c r="F46" s="15"/>
      <c r="G46" s="15"/>
      <c r="H46" s="101"/>
      <c r="I46" s="101"/>
    </row>
    <row r="47" spans="1:9" ht="4.5" customHeight="1" x14ac:dyDescent="0.25">
      <c r="A47" s="4"/>
      <c r="B47" s="4"/>
      <c r="C47" s="4"/>
      <c r="D47" s="15"/>
      <c r="E47" s="15"/>
      <c r="F47" s="15"/>
      <c r="G47" s="15"/>
      <c r="H47" s="101"/>
      <c r="I47" s="101"/>
    </row>
    <row r="48" spans="1:9" ht="14.25" customHeight="1" x14ac:dyDescent="0.25">
      <c r="A48" s="4" t="s">
        <v>241</v>
      </c>
      <c r="B48" s="101"/>
      <c r="C48" s="101"/>
      <c r="D48" s="101"/>
      <c r="E48" s="101"/>
      <c r="F48" s="101"/>
      <c r="G48" s="101"/>
      <c r="H48" s="4"/>
      <c r="I48" s="101"/>
    </row>
    <row r="49" spans="1:8" x14ac:dyDescent="0.25">
      <c r="A49" s="39"/>
      <c r="B49" s="39"/>
      <c r="C49" s="39"/>
      <c r="D49" s="39"/>
      <c r="E49" s="39"/>
      <c r="F49" s="39"/>
      <c r="G49" s="4"/>
      <c r="H49" s="39"/>
    </row>
    <row r="50" spans="1:8" x14ac:dyDescent="0.25">
      <c r="A50" s="4"/>
      <c r="B50" s="4"/>
      <c r="C50" s="15"/>
      <c r="D50" s="15"/>
      <c r="E50" s="15"/>
      <c r="F50" s="15"/>
      <c r="G50" s="37"/>
      <c r="H50" s="37"/>
    </row>
    <row r="51" spans="1:8" ht="7.5" hidden="1" customHeight="1" x14ac:dyDescent="0.25">
      <c r="A51" s="4"/>
      <c r="B51" s="4"/>
      <c r="C51" s="15"/>
      <c r="D51" s="15"/>
      <c r="E51" s="15"/>
      <c r="F51" s="15"/>
      <c r="G51" s="37"/>
      <c r="H51" s="37"/>
    </row>
    <row r="52" spans="1:8" x14ac:dyDescent="0.25">
      <c r="A52" s="4"/>
      <c r="B52" s="37"/>
      <c r="C52" s="37"/>
      <c r="D52" s="37"/>
      <c r="E52" s="37"/>
      <c r="F52" s="37"/>
      <c r="G52" s="4"/>
      <c r="H52" s="37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workbookViewId="0"/>
  </sheetViews>
  <sheetFormatPr defaultRowHeight="15" x14ac:dyDescent="0.25"/>
  <cols>
    <col min="1" max="1" width="20.140625" customWidth="1"/>
    <col min="2" max="6" width="12.7109375" customWidth="1"/>
  </cols>
  <sheetData>
    <row r="1" spans="1:9" x14ac:dyDescent="0.25">
      <c r="A1" s="126" t="s">
        <v>243</v>
      </c>
      <c r="B1" s="2"/>
      <c r="C1" s="2"/>
      <c r="D1" s="2"/>
    </row>
    <row r="2" spans="1:9" x14ac:dyDescent="0.25">
      <c r="A2" s="127" t="s">
        <v>112</v>
      </c>
      <c r="B2" s="131">
        <v>2014</v>
      </c>
      <c r="C2" s="131">
        <v>2015</v>
      </c>
      <c r="D2" s="131">
        <v>2016</v>
      </c>
      <c r="E2" s="131">
        <v>2017</v>
      </c>
      <c r="F2" s="131">
        <v>2018</v>
      </c>
      <c r="G2" s="132"/>
    </row>
    <row r="3" spans="1:9" x14ac:dyDescent="0.25">
      <c r="A3" s="128"/>
      <c r="B3" s="132"/>
      <c r="C3" s="132"/>
      <c r="D3" s="132"/>
      <c r="E3" s="132"/>
      <c r="F3" s="132"/>
      <c r="G3" s="132"/>
    </row>
    <row r="4" spans="1:9" x14ac:dyDescent="0.25">
      <c r="A4" s="2"/>
      <c r="B4" s="133" t="s">
        <v>244</v>
      </c>
      <c r="C4" s="134"/>
      <c r="D4" s="134"/>
      <c r="E4" s="141"/>
      <c r="F4" s="141"/>
    </row>
    <row r="5" spans="1:9" x14ac:dyDescent="0.25">
      <c r="A5" s="2"/>
      <c r="B5" s="134"/>
      <c r="D5" s="134"/>
      <c r="E5" s="141"/>
    </row>
    <row r="6" spans="1:9" x14ac:dyDescent="0.25">
      <c r="A6" s="129" t="s">
        <v>114</v>
      </c>
      <c r="B6" s="135">
        <v>1672336.9</v>
      </c>
      <c r="C6" s="135">
        <v>1715940.9</v>
      </c>
      <c r="D6" s="135">
        <v>1594765.1</v>
      </c>
      <c r="E6" s="135">
        <v>1553807.2</v>
      </c>
      <c r="F6" s="135">
        <v>1569061.3</v>
      </c>
    </row>
    <row r="7" spans="1:9" x14ac:dyDescent="0.25">
      <c r="A7" s="129" t="s">
        <v>115</v>
      </c>
      <c r="B7" s="136">
        <v>34514.1</v>
      </c>
      <c r="C7" s="136">
        <v>37248.300000000003</v>
      </c>
      <c r="D7" s="136">
        <v>35103.5</v>
      </c>
      <c r="E7" s="136">
        <v>33436</v>
      </c>
      <c r="F7" s="136">
        <v>35566.199999999997</v>
      </c>
      <c r="I7" s="125"/>
    </row>
    <row r="8" spans="1:9" x14ac:dyDescent="0.25">
      <c r="A8" s="129" t="s">
        <v>116</v>
      </c>
      <c r="B8" s="136">
        <v>85574</v>
      </c>
      <c r="C8" s="136">
        <v>96384.4</v>
      </c>
      <c r="D8" s="136">
        <v>99985.8</v>
      </c>
      <c r="E8" s="136">
        <v>95046.2</v>
      </c>
      <c r="F8" s="136">
        <v>109521.60000000001</v>
      </c>
    </row>
    <row r="9" spans="1:9" x14ac:dyDescent="0.25">
      <c r="A9" s="129" t="s">
        <v>117</v>
      </c>
      <c r="B9" s="136">
        <v>229127.1</v>
      </c>
      <c r="C9" s="136">
        <v>229512.7</v>
      </c>
      <c r="D9" s="136">
        <v>218592.8</v>
      </c>
      <c r="E9" s="136">
        <v>207606.2</v>
      </c>
      <c r="F9" s="136">
        <v>176527.7</v>
      </c>
    </row>
    <row r="10" spans="1:9" x14ac:dyDescent="0.25">
      <c r="A10" s="129" t="s">
        <v>118</v>
      </c>
      <c r="B10" s="136">
        <v>96571.5</v>
      </c>
      <c r="C10" s="136">
        <v>100171.4</v>
      </c>
      <c r="D10" s="136">
        <v>88477.1</v>
      </c>
      <c r="E10" s="136">
        <v>83977.4</v>
      </c>
      <c r="F10" s="136">
        <v>96746.8</v>
      </c>
    </row>
    <row r="11" spans="1:9" x14ac:dyDescent="0.25">
      <c r="A11" s="129" t="s">
        <v>119</v>
      </c>
      <c r="B11" s="136">
        <v>152043.20000000001</v>
      </c>
      <c r="C11" s="136">
        <v>162011.70000000001</v>
      </c>
      <c r="D11" s="136">
        <v>139981.79999999999</v>
      </c>
      <c r="E11" s="136">
        <v>122796.7</v>
      </c>
      <c r="F11" s="136">
        <v>137801.5</v>
      </c>
    </row>
    <row r="12" spans="1:9" x14ac:dyDescent="0.25">
      <c r="A12" s="129" t="s">
        <v>120</v>
      </c>
      <c r="B12" s="136">
        <v>342844.1</v>
      </c>
      <c r="C12" s="136">
        <v>373303.2</v>
      </c>
      <c r="D12" s="136">
        <v>344628.1</v>
      </c>
      <c r="E12" s="136">
        <v>326872.90000000002</v>
      </c>
      <c r="F12" s="136">
        <v>305516</v>
      </c>
    </row>
    <row r="13" spans="1:9" x14ac:dyDescent="0.25">
      <c r="A13" s="129" t="s">
        <v>121</v>
      </c>
      <c r="B13" s="136">
        <v>528848.69999999995</v>
      </c>
      <c r="C13" s="136">
        <v>505105.4</v>
      </c>
      <c r="D13" s="136">
        <v>467191.5</v>
      </c>
      <c r="E13" s="136">
        <v>459274.3</v>
      </c>
      <c r="F13" s="136">
        <v>467188.6</v>
      </c>
    </row>
    <row r="14" spans="1:9" x14ac:dyDescent="0.25">
      <c r="A14" s="129" t="s">
        <v>122</v>
      </c>
      <c r="B14" s="136">
        <v>198443.7</v>
      </c>
      <c r="C14" s="136">
        <v>211968.5</v>
      </c>
      <c r="D14" s="136">
        <v>200023.4</v>
      </c>
      <c r="E14" s="136">
        <v>223989.2</v>
      </c>
      <c r="F14" s="136">
        <v>239337.60000000001</v>
      </c>
    </row>
    <row r="15" spans="1:9" x14ac:dyDescent="0.25">
      <c r="A15" s="129" t="s">
        <v>123</v>
      </c>
      <c r="B15" s="136">
        <v>48585.3</v>
      </c>
      <c r="C15" s="136">
        <v>50298.1</v>
      </c>
      <c r="D15" s="136">
        <v>47887.4</v>
      </c>
      <c r="E15" s="136">
        <v>50105.7</v>
      </c>
      <c r="F15" s="136">
        <v>52451.8</v>
      </c>
    </row>
    <row r="16" spans="1:9" x14ac:dyDescent="0.25">
      <c r="A16" s="129" t="s">
        <v>124</v>
      </c>
      <c r="B16" s="136">
        <v>18838.900000000001</v>
      </c>
      <c r="C16" s="136">
        <v>21765.1</v>
      </c>
      <c r="D16" s="136">
        <v>20329.7</v>
      </c>
      <c r="E16" s="136">
        <v>21343.8</v>
      </c>
      <c r="F16" s="136">
        <v>23891.8</v>
      </c>
    </row>
    <row r="17" spans="1:6" x14ac:dyDescent="0.25">
      <c r="A17" s="129" t="s">
        <v>125</v>
      </c>
      <c r="B17" s="136">
        <v>26754.5</v>
      </c>
      <c r="C17" s="136">
        <v>25305.599999999999</v>
      </c>
      <c r="D17" s="136">
        <v>23918</v>
      </c>
      <c r="E17" s="136">
        <v>24530.2</v>
      </c>
      <c r="F17" s="136">
        <v>25122</v>
      </c>
    </row>
    <row r="18" spans="1:6" x14ac:dyDescent="0.25">
      <c r="A18" s="129" t="s">
        <v>126</v>
      </c>
      <c r="B18" s="136">
        <v>163645.79999999999</v>
      </c>
      <c r="C18" s="136">
        <v>169488.3</v>
      </c>
      <c r="D18" s="136">
        <v>185178.4</v>
      </c>
      <c r="E18" s="136">
        <v>205674.9</v>
      </c>
      <c r="F18" s="136">
        <v>203382.3</v>
      </c>
    </row>
    <row r="19" spans="1:6" x14ac:dyDescent="0.25">
      <c r="A19" s="129" t="s">
        <v>128</v>
      </c>
      <c r="B19" s="136">
        <v>20657.8</v>
      </c>
      <c r="C19" s="136">
        <v>19982.599999999999</v>
      </c>
      <c r="D19" s="136">
        <v>18487.099999999999</v>
      </c>
      <c r="E19" s="136">
        <v>17866.3</v>
      </c>
      <c r="F19" s="136">
        <v>18350.2</v>
      </c>
    </row>
    <row r="20" spans="1:6" x14ac:dyDescent="0.25">
      <c r="A20" s="129" t="s">
        <v>129</v>
      </c>
      <c r="B20" s="136">
        <v>18338.900000000001</v>
      </c>
      <c r="C20" s="136">
        <v>19764.900000000001</v>
      </c>
      <c r="D20" s="136">
        <v>20716.5</v>
      </c>
      <c r="E20" s="136">
        <v>23980.799999999999</v>
      </c>
      <c r="F20" s="136">
        <v>24881.8</v>
      </c>
    </row>
    <row r="21" spans="1:6" x14ac:dyDescent="0.25">
      <c r="A21" s="129" t="s">
        <v>130</v>
      </c>
      <c r="B21" s="136">
        <v>78281.5</v>
      </c>
      <c r="C21" s="136">
        <v>82408</v>
      </c>
      <c r="D21" s="136">
        <v>96218.6</v>
      </c>
      <c r="E21" s="136">
        <v>112889.4</v>
      </c>
      <c r="F21" s="136">
        <v>113136.9</v>
      </c>
    </row>
    <row r="22" spans="1:6" x14ac:dyDescent="0.25">
      <c r="A22" s="129" t="s">
        <v>131</v>
      </c>
      <c r="B22" s="136">
        <v>6336309.2999999998</v>
      </c>
      <c r="C22" s="136">
        <v>6714102.5999999996</v>
      </c>
      <c r="D22" s="136">
        <v>6571291.7999999998</v>
      </c>
      <c r="E22" s="136">
        <v>6653097.7999999998</v>
      </c>
      <c r="F22" s="136">
        <v>6974918.0999999996</v>
      </c>
    </row>
    <row r="23" spans="1:6" x14ac:dyDescent="0.25">
      <c r="A23" s="129" t="s">
        <v>132</v>
      </c>
      <c r="B23" s="136">
        <v>20169.8</v>
      </c>
      <c r="C23" s="136">
        <v>20841.099999999999</v>
      </c>
      <c r="D23" s="136">
        <v>21155.8</v>
      </c>
      <c r="E23" s="136">
        <v>16095</v>
      </c>
      <c r="F23" s="136">
        <v>15512.5</v>
      </c>
    </row>
    <row r="24" spans="1:6" x14ac:dyDescent="0.25">
      <c r="A24" s="129" t="s">
        <v>133</v>
      </c>
      <c r="B24" s="136">
        <v>564743.1</v>
      </c>
      <c r="C24" s="136">
        <v>641082.30000000005</v>
      </c>
      <c r="D24" s="136">
        <v>644778.6</v>
      </c>
      <c r="E24" s="136">
        <v>636000.6</v>
      </c>
      <c r="F24" s="136">
        <v>687742.6</v>
      </c>
    </row>
    <row r="25" spans="1:6" x14ac:dyDescent="0.25">
      <c r="A25" s="129" t="s">
        <v>134</v>
      </c>
      <c r="B25" s="136">
        <v>216178.6</v>
      </c>
      <c r="C25" s="136">
        <v>209159.8</v>
      </c>
      <c r="D25" s="136">
        <v>179524.2</v>
      </c>
      <c r="E25" s="136">
        <v>177084.4</v>
      </c>
      <c r="F25" s="136">
        <v>204869.6</v>
      </c>
    </row>
    <row r="26" spans="1:6" x14ac:dyDescent="0.25">
      <c r="A26" s="129" t="s">
        <v>135</v>
      </c>
      <c r="B26" s="136">
        <v>2680196</v>
      </c>
      <c r="C26" s="136">
        <v>2810225.5</v>
      </c>
      <c r="D26" s="136">
        <v>2755109.1</v>
      </c>
      <c r="E26" s="136">
        <v>2796979.8</v>
      </c>
      <c r="F26" s="136">
        <v>2927389</v>
      </c>
    </row>
    <row r="27" spans="1:6" x14ac:dyDescent="0.25">
      <c r="A27" s="129" t="s">
        <v>137</v>
      </c>
      <c r="B27" s="136">
        <v>776556.4</v>
      </c>
      <c r="C27" s="136">
        <v>871469</v>
      </c>
      <c r="D27" s="136">
        <v>906316.6</v>
      </c>
      <c r="E27" s="136">
        <v>954928.5</v>
      </c>
      <c r="F27" s="136">
        <v>1004949</v>
      </c>
    </row>
    <row r="28" spans="1:6" x14ac:dyDescent="0.25">
      <c r="A28" s="129" t="s">
        <v>138</v>
      </c>
      <c r="B28" s="136">
        <v>305499.8</v>
      </c>
      <c r="C28" s="136">
        <v>303291.59999999998</v>
      </c>
      <c r="D28" s="136">
        <v>280149</v>
      </c>
      <c r="E28" s="136">
        <v>268266.40000000002</v>
      </c>
      <c r="F28" s="136">
        <v>263452.90000000002</v>
      </c>
    </row>
    <row r="29" spans="1:6" x14ac:dyDescent="0.25">
      <c r="A29" s="129" t="s">
        <v>140</v>
      </c>
      <c r="B29" s="136">
        <v>15502.7</v>
      </c>
      <c r="C29" s="136">
        <v>16007.4</v>
      </c>
      <c r="D29" s="136">
        <v>15015.1</v>
      </c>
      <c r="E29" s="136">
        <v>14984</v>
      </c>
      <c r="F29" s="136">
        <v>14096.8</v>
      </c>
    </row>
    <row r="30" spans="1:6" x14ac:dyDescent="0.25">
      <c r="A30" s="129" t="s">
        <v>141</v>
      </c>
      <c r="B30" s="136">
        <v>51699.7</v>
      </c>
      <c r="C30" s="136">
        <v>50880.6</v>
      </c>
      <c r="D30" s="136">
        <v>47605.4</v>
      </c>
      <c r="E30" s="136">
        <v>51557.7</v>
      </c>
      <c r="F30" s="136">
        <v>57342.400000000001</v>
      </c>
    </row>
    <row r="31" spans="1:6" x14ac:dyDescent="0.25">
      <c r="A31" s="129" t="s">
        <v>142</v>
      </c>
      <c r="B31" s="136">
        <v>37008.1</v>
      </c>
      <c r="C31" s="136">
        <v>38676.5</v>
      </c>
      <c r="D31" s="136">
        <v>32559.4</v>
      </c>
      <c r="E31" s="136">
        <v>30319.200000000001</v>
      </c>
      <c r="F31" s="136">
        <v>30421.7</v>
      </c>
    </row>
    <row r="32" spans="1:6" x14ac:dyDescent="0.25">
      <c r="A32" s="129" t="s">
        <v>143</v>
      </c>
      <c r="B32" s="136">
        <v>732593.3</v>
      </c>
      <c r="C32" s="136">
        <v>752707.3</v>
      </c>
      <c r="D32" s="136">
        <v>707977.7</v>
      </c>
      <c r="E32" s="136">
        <v>697771.5</v>
      </c>
      <c r="F32" s="136">
        <v>721715.19999999995</v>
      </c>
    </row>
    <row r="33" spans="1:6" x14ac:dyDescent="0.25">
      <c r="A33" s="129" t="s">
        <v>144</v>
      </c>
      <c r="B33" s="136">
        <v>49261.3</v>
      </c>
      <c r="C33" s="136">
        <v>49855.7</v>
      </c>
      <c r="D33" s="136">
        <v>41640.199999999997</v>
      </c>
      <c r="E33" s="136">
        <v>35994.400000000001</v>
      </c>
      <c r="F33" s="136">
        <v>35495.300000000003</v>
      </c>
    </row>
    <row r="34" spans="1:6" x14ac:dyDescent="0.25">
      <c r="A34" s="129" t="s">
        <v>145</v>
      </c>
      <c r="B34" s="136">
        <v>69418.100000000006</v>
      </c>
      <c r="C34" s="136">
        <v>68214.100000000006</v>
      </c>
      <c r="D34" s="136">
        <v>66194.399999999994</v>
      </c>
      <c r="E34" s="136">
        <v>61265.599999999999</v>
      </c>
      <c r="F34" s="136">
        <v>63187.7</v>
      </c>
    </row>
    <row r="35" spans="1:6" x14ac:dyDescent="0.25">
      <c r="A35" s="129" t="s">
        <v>146</v>
      </c>
      <c r="B35" s="136">
        <v>94033.9</v>
      </c>
      <c r="C35" s="136">
        <v>99312.7</v>
      </c>
      <c r="D35" s="136">
        <v>93141.1</v>
      </c>
      <c r="E35" s="136">
        <v>92354.6</v>
      </c>
      <c r="F35" s="136">
        <v>91895.6</v>
      </c>
    </row>
    <row r="36" spans="1:6" x14ac:dyDescent="0.25">
      <c r="A36" s="129" t="s">
        <v>147</v>
      </c>
      <c r="B36" s="136">
        <v>26335.8</v>
      </c>
      <c r="C36" s="136">
        <v>26769.599999999999</v>
      </c>
      <c r="D36" s="136">
        <v>23056.3</v>
      </c>
      <c r="E36" s="136">
        <v>21166</v>
      </c>
      <c r="F36" s="136">
        <v>17720.7</v>
      </c>
    </row>
    <row r="37" spans="1:6" x14ac:dyDescent="0.25">
      <c r="A37" s="129" t="s">
        <v>148</v>
      </c>
      <c r="B37" s="136">
        <v>70897.2</v>
      </c>
      <c r="C37" s="136">
        <v>63882.3</v>
      </c>
      <c r="D37" s="136">
        <v>56544.6</v>
      </c>
      <c r="E37" s="136">
        <v>51674.8</v>
      </c>
      <c r="F37" s="136">
        <v>57205.7</v>
      </c>
    </row>
    <row r="38" spans="1:6" x14ac:dyDescent="0.25">
      <c r="A38" s="129" t="s">
        <v>172</v>
      </c>
      <c r="B38" s="136">
        <v>595411.1</v>
      </c>
      <c r="C38" s="136">
        <v>657378.6</v>
      </c>
      <c r="D38" s="136">
        <v>668844</v>
      </c>
      <c r="E38" s="136">
        <v>713732</v>
      </c>
      <c r="F38" s="136">
        <v>748628.8</v>
      </c>
    </row>
    <row r="39" spans="1:6" x14ac:dyDescent="0.25">
      <c r="A39" s="129" t="s">
        <v>150</v>
      </c>
      <c r="B39" s="136">
        <v>759.7</v>
      </c>
      <c r="C39" s="136">
        <v>448.5</v>
      </c>
      <c r="D39" s="136">
        <v>553.70000000000005</v>
      </c>
      <c r="E39" s="136">
        <v>522.79999999999995</v>
      </c>
      <c r="F39" s="136">
        <v>706.8</v>
      </c>
    </row>
    <row r="40" spans="1:6" x14ac:dyDescent="0.25">
      <c r="A40" s="129" t="s">
        <v>151</v>
      </c>
      <c r="B40" s="136">
        <v>174106.2</v>
      </c>
      <c r="C40" s="136">
        <v>170172.4</v>
      </c>
      <c r="D40" s="136">
        <v>158705.60000000001</v>
      </c>
      <c r="E40" s="136">
        <v>165890.9</v>
      </c>
      <c r="F40" s="136">
        <v>187726.8</v>
      </c>
    </row>
    <row r="41" spans="1:6" x14ac:dyDescent="0.25">
      <c r="A41" s="129" t="s">
        <v>152</v>
      </c>
      <c r="B41" s="136">
        <v>87675.4</v>
      </c>
      <c r="C41" s="136">
        <v>85558.6</v>
      </c>
      <c r="D41" s="136">
        <v>71332.5</v>
      </c>
      <c r="E41" s="136">
        <v>77060.7</v>
      </c>
      <c r="F41" s="136">
        <v>83040.800000000003</v>
      </c>
    </row>
    <row r="42" spans="1:6" x14ac:dyDescent="0.25">
      <c r="A42" s="129" t="s">
        <v>153</v>
      </c>
      <c r="B42" s="136">
        <v>28944</v>
      </c>
      <c r="C42" s="136">
        <v>27938.1</v>
      </c>
      <c r="D42" s="136">
        <v>26876.1</v>
      </c>
      <c r="E42" s="136">
        <v>24715</v>
      </c>
      <c r="F42" s="136">
        <v>29720</v>
      </c>
    </row>
    <row r="43" spans="1:6" x14ac:dyDescent="0.25">
      <c r="A43" s="129" t="s">
        <v>154</v>
      </c>
      <c r="B43" s="136">
        <v>28821.1</v>
      </c>
      <c r="C43" s="136">
        <v>29255.8</v>
      </c>
      <c r="D43" s="136">
        <v>26923.599999999999</v>
      </c>
      <c r="E43" s="136">
        <v>26322.2</v>
      </c>
      <c r="F43" s="136">
        <v>28258.400000000001</v>
      </c>
    </row>
    <row r="44" spans="1:6" x14ac:dyDescent="0.25">
      <c r="A44" s="130" t="s">
        <v>156</v>
      </c>
      <c r="B44" s="137">
        <v>8395743.5</v>
      </c>
      <c r="C44" s="137">
        <v>8820451</v>
      </c>
      <c r="D44" s="137">
        <v>8558382.1999999993</v>
      </c>
      <c r="E44" s="137">
        <v>8629099.5999999996</v>
      </c>
      <c r="F44" s="137">
        <v>8988247.4000000004</v>
      </c>
    </row>
    <row r="45" spans="1:6" x14ac:dyDescent="0.25">
      <c r="A45" s="129" t="s">
        <v>245</v>
      </c>
      <c r="B45" s="138"/>
      <c r="C45" s="138"/>
      <c r="D45" s="138"/>
      <c r="E45" s="138"/>
      <c r="F45" s="138"/>
    </row>
    <row r="46" spans="1:6" x14ac:dyDescent="0.25">
      <c r="A46" s="129" t="s">
        <v>157</v>
      </c>
      <c r="B46" s="129"/>
      <c r="C46" s="140"/>
      <c r="D46" s="129"/>
      <c r="E46" s="129"/>
    </row>
    <row r="47" spans="1:6" ht="0.75" customHeight="1" x14ac:dyDescent="0.25"/>
    <row r="48" spans="1:6" ht="13.5" customHeight="1" x14ac:dyDescent="0.25">
      <c r="A48" s="2" t="s">
        <v>246</v>
      </c>
    </row>
    <row r="49" spans="1:4" ht="3" customHeight="1" x14ac:dyDescent="0.25">
      <c r="A49" s="2"/>
    </row>
    <row r="50" spans="1:4" x14ac:dyDescent="0.25">
      <c r="A50" s="2" t="s">
        <v>241</v>
      </c>
      <c r="B50" s="139"/>
      <c r="C50" s="139"/>
      <c r="D50" s="139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workbookViewId="0"/>
  </sheetViews>
  <sheetFormatPr defaultRowHeight="15" x14ac:dyDescent="0.25"/>
  <cols>
    <col min="1" max="1" width="20.140625" customWidth="1"/>
    <col min="2" max="6" width="12.7109375" customWidth="1"/>
  </cols>
  <sheetData>
    <row r="1" spans="1:7" x14ac:dyDescent="0.25">
      <c r="A1" s="126" t="s">
        <v>247</v>
      </c>
      <c r="B1" s="2"/>
      <c r="C1" s="2"/>
      <c r="D1" s="2"/>
      <c r="F1" s="142"/>
    </row>
    <row r="2" spans="1:7" x14ac:dyDescent="0.25">
      <c r="A2" s="127" t="s">
        <v>112</v>
      </c>
      <c r="B2" s="143">
        <v>2014</v>
      </c>
      <c r="C2" s="143">
        <v>2015</v>
      </c>
      <c r="D2" s="143">
        <v>2016</v>
      </c>
      <c r="E2" s="143">
        <v>2017</v>
      </c>
      <c r="F2" s="143">
        <v>2018</v>
      </c>
      <c r="G2" s="132"/>
    </row>
    <row r="3" spans="1:7" x14ac:dyDescent="0.25">
      <c r="A3" s="128"/>
      <c r="B3" s="132"/>
      <c r="C3" s="132"/>
      <c r="D3" s="132"/>
      <c r="E3" s="132"/>
      <c r="F3" s="144"/>
      <c r="G3" s="132"/>
    </row>
    <row r="4" spans="1:7" x14ac:dyDescent="0.25">
      <c r="A4" s="2"/>
      <c r="B4" s="133" t="s">
        <v>244</v>
      </c>
      <c r="C4" s="134"/>
      <c r="D4" s="134"/>
      <c r="E4" s="141"/>
      <c r="F4" s="146"/>
    </row>
    <row r="5" spans="1:7" x14ac:dyDescent="0.25">
      <c r="A5" s="2"/>
      <c r="B5" s="141"/>
      <c r="C5" s="134"/>
      <c r="D5" s="134"/>
      <c r="E5" s="141"/>
      <c r="F5" s="135"/>
    </row>
    <row r="6" spans="1:7" x14ac:dyDescent="0.25">
      <c r="A6" s="129" t="s">
        <v>114</v>
      </c>
      <c r="B6" s="135">
        <v>1541583.5</v>
      </c>
      <c r="C6" s="135">
        <v>1577310.2</v>
      </c>
      <c r="D6" s="135">
        <v>1444922.8</v>
      </c>
      <c r="E6" s="135">
        <v>1425802.9</v>
      </c>
      <c r="F6" s="135">
        <v>1400548.3</v>
      </c>
      <c r="G6" s="147"/>
    </row>
    <row r="7" spans="1:7" x14ac:dyDescent="0.25">
      <c r="A7" s="129" t="s">
        <v>160</v>
      </c>
      <c r="B7" s="135">
        <v>1835.8</v>
      </c>
      <c r="C7" s="135">
        <v>1996.5</v>
      </c>
      <c r="D7" s="135">
        <v>2017.3</v>
      </c>
      <c r="E7" s="135">
        <v>2796.7</v>
      </c>
      <c r="F7" s="135">
        <v>2169.4</v>
      </c>
      <c r="G7" s="147"/>
    </row>
    <row r="8" spans="1:7" x14ac:dyDescent="0.25">
      <c r="A8" s="129" t="s">
        <v>115</v>
      </c>
      <c r="B8" s="135">
        <v>123326.2</v>
      </c>
      <c r="C8" s="135">
        <v>116536.8</v>
      </c>
      <c r="D8" s="135">
        <v>105037.4</v>
      </c>
      <c r="E8" s="135">
        <v>112706.7</v>
      </c>
      <c r="F8" s="135">
        <v>92089.4</v>
      </c>
      <c r="G8" s="147"/>
    </row>
    <row r="9" spans="1:7" x14ac:dyDescent="0.25">
      <c r="A9" s="129" t="s">
        <v>161</v>
      </c>
      <c r="B9" s="135">
        <v>3699.4</v>
      </c>
      <c r="C9" s="135">
        <v>3788.8</v>
      </c>
      <c r="D9" s="135">
        <v>3064.9</v>
      </c>
      <c r="E9" s="135">
        <v>2569.1999999999998</v>
      </c>
      <c r="F9" s="135">
        <v>2600.6999999999998</v>
      </c>
      <c r="G9" s="147"/>
    </row>
    <row r="10" spans="1:7" x14ac:dyDescent="0.25">
      <c r="A10" s="129" t="s">
        <v>116</v>
      </c>
      <c r="B10" s="135">
        <v>247601</v>
      </c>
      <c r="C10" s="135">
        <v>235021.1</v>
      </c>
      <c r="D10" s="135">
        <v>222505.60000000001</v>
      </c>
      <c r="E10" s="135">
        <v>218544.7</v>
      </c>
      <c r="F10" s="135">
        <v>231082.9</v>
      </c>
      <c r="G10" s="147"/>
    </row>
    <row r="11" spans="1:7" x14ac:dyDescent="0.25">
      <c r="A11" s="129" t="s">
        <v>117</v>
      </c>
      <c r="B11" s="135">
        <v>116015.7</v>
      </c>
      <c r="C11" s="135">
        <v>106140.1</v>
      </c>
      <c r="D11" s="135">
        <v>49235</v>
      </c>
      <c r="E11" s="135">
        <v>78138.2</v>
      </c>
      <c r="F11" s="135">
        <v>99087.9</v>
      </c>
      <c r="G11" s="147"/>
    </row>
    <row r="12" spans="1:7" x14ac:dyDescent="0.25">
      <c r="A12" s="129" t="s">
        <v>118</v>
      </c>
      <c r="B12" s="135">
        <v>27930.2</v>
      </c>
      <c r="C12" s="135">
        <v>27483.4</v>
      </c>
      <c r="D12" s="135">
        <v>32591.200000000001</v>
      </c>
      <c r="E12" s="135">
        <v>24954.5</v>
      </c>
      <c r="F12" s="135">
        <v>27120.3</v>
      </c>
      <c r="G12" s="147"/>
    </row>
    <row r="13" spans="1:7" x14ac:dyDescent="0.25">
      <c r="A13" s="129" t="s">
        <v>119</v>
      </c>
      <c r="B13" s="135">
        <v>10265.6</v>
      </c>
      <c r="C13" s="135">
        <v>10194.700000000001</v>
      </c>
      <c r="D13" s="135">
        <v>8279.7999999999993</v>
      </c>
      <c r="E13" s="135">
        <v>9499.4</v>
      </c>
      <c r="F13" s="135">
        <v>7407.4</v>
      </c>
      <c r="G13" s="147"/>
    </row>
    <row r="14" spans="1:7" x14ac:dyDescent="0.25">
      <c r="A14" s="129" t="s">
        <v>120</v>
      </c>
      <c r="B14" s="135">
        <v>651256.80000000005</v>
      </c>
      <c r="C14" s="135">
        <v>720030.9</v>
      </c>
      <c r="D14" s="135">
        <v>724853.6</v>
      </c>
      <c r="E14" s="135">
        <v>680180</v>
      </c>
      <c r="F14" s="135">
        <v>623141.6</v>
      </c>
      <c r="G14" s="147"/>
    </row>
    <row r="15" spans="1:7" x14ac:dyDescent="0.25">
      <c r="A15" s="129" t="s">
        <v>121</v>
      </c>
      <c r="B15" s="135">
        <v>329730.5</v>
      </c>
      <c r="C15" s="135">
        <v>317186.2</v>
      </c>
      <c r="D15" s="135">
        <v>256338.4</v>
      </c>
      <c r="E15" s="135">
        <v>253157.9</v>
      </c>
      <c r="F15" s="135">
        <v>261439.3</v>
      </c>
      <c r="G15" s="147"/>
    </row>
    <row r="16" spans="1:7" x14ac:dyDescent="0.25">
      <c r="A16" s="129" t="s">
        <v>122</v>
      </c>
      <c r="B16" s="135">
        <v>21756.9</v>
      </c>
      <c r="C16" s="135">
        <v>30908.6</v>
      </c>
      <c r="D16" s="135">
        <v>32433.3</v>
      </c>
      <c r="E16" s="135">
        <v>34899.199999999997</v>
      </c>
      <c r="F16" s="135">
        <v>44726</v>
      </c>
      <c r="G16" s="147"/>
    </row>
    <row r="17" spans="1:7" x14ac:dyDescent="0.25">
      <c r="A17" s="129" t="s">
        <v>162</v>
      </c>
      <c r="B17" s="135">
        <v>2851.1</v>
      </c>
      <c r="C17" s="135">
        <v>2831</v>
      </c>
      <c r="D17" s="135">
        <v>2873.2</v>
      </c>
      <c r="E17" s="135">
        <v>2914</v>
      </c>
      <c r="F17" s="135">
        <v>3526.8</v>
      </c>
      <c r="G17" s="147"/>
    </row>
    <row r="18" spans="1:7" x14ac:dyDescent="0.25">
      <c r="A18" s="129" t="s">
        <v>123</v>
      </c>
      <c r="B18" s="135">
        <v>57474.3</v>
      </c>
      <c r="C18" s="135">
        <v>61936.4</v>
      </c>
      <c r="D18" s="135">
        <v>55813.599999999999</v>
      </c>
      <c r="E18" s="135">
        <v>61794.5</v>
      </c>
      <c r="F18" s="135">
        <v>60169.3</v>
      </c>
      <c r="G18" s="147"/>
    </row>
    <row r="19" spans="1:7" x14ac:dyDescent="0.25">
      <c r="A19" s="129" t="s">
        <v>163</v>
      </c>
      <c r="B19" s="135">
        <v>5438.7</v>
      </c>
      <c r="C19" s="135">
        <v>4743.3999999999996</v>
      </c>
      <c r="D19" s="135">
        <v>3245.7</v>
      </c>
      <c r="E19" s="135">
        <v>4229.8</v>
      </c>
      <c r="F19" s="135">
        <v>5516.7</v>
      </c>
      <c r="G19" s="147"/>
    </row>
    <row r="20" spans="1:7" x14ac:dyDescent="0.25">
      <c r="A20" s="129" t="s">
        <v>164</v>
      </c>
      <c r="B20" s="135">
        <v>2544.5</v>
      </c>
      <c r="C20" s="135">
        <v>2483.3000000000002</v>
      </c>
      <c r="D20" s="135">
        <v>2445.1</v>
      </c>
      <c r="E20" s="135">
        <v>2321.4</v>
      </c>
      <c r="F20" s="135">
        <v>2293.5</v>
      </c>
      <c r="G20" s="147"/>
    </row>
    <row r="21" spans="1:7" x14ac:dyDescent="0.25">
      <c r="A21" s="129" t="s">
        <v>124</v>
      </c>
      <c r="B21" s="135">
        <v>28552.400000000001</v>
      </c>
      <c r="C21" s="135">
        <v>34687.199999999997</v>
      </c>
      <c r="D21" s="135">
        <v>36517.1</v>
      </c>
      <c r="E21" s="135">
        <v>35317.800000000003</v>
      </c>
      <c r="F21" s="135">
        <v>33678.699999999997</v>
      </c>
      <c r="G21" s="147"/>
    </row>
    <row r="22" spans="1:7" x14ac:dyDescent="0.25">
      <c r="A22" s="129" t="s">
        <v>248</v>
      </c>
      <c r="B22" s="135">
        <v>11116.3</v>
      </c>
      <c r="C22" s="135">
        <v>14661.7</v>
      </c>
      <c r="D22" s="135">
        <v>9603.7000000000007</v>
      </c>
      <c r="E22" s="135">
        <v>15589.9</v>
      </c>
      <c r="F22" s="135">
        <v>14653.7</v>
      </c>
      <c r="G22" s="147"/>
    </row>
    <row r="23" spans="1:7" x14ac:dyDescent="0.25">
      <c r="A23" s="129" t="s">
        <v>126</v>
      </c>
      <c r="B23" s="135">
        <v>35754</v>
      </c>
      <c r="C23" s="135">
        <v>39914.5</v>
      </c>
      <c r="D23" s="135">
        <v>37450.5</v>
      </c>
      <c r="E23" s="135">
        <v>32414.400000000001</v>
      </c>
      <c r="F23" s="135">
        <v>35322.6</v>
      </c>
      <c r="G23" s="147"/>
    </row>
    <row r="24" spans="1:7" x14ac:dyDescent="0.25">
      <c r="A24" s="129" t="s">
        <v>165</v>
      </c>
      <c r="B24" s="135">
        <v>3619.8</v>
      </c>
      <c r="C24" s="135">
        <v>4125.8</v>
      </c>
      <c r="D24" s="135">
        <v>3413.1</v>
      </c>
      <c r="E24" s="135">
        <v>2989.6</v>
      </c>
      <c r="F24" s="135">
        <v>3826.6</v>
      </c>
      <c r="G24" s="147"/>
    </row>
    <row r="25" spans="1:7" x14ac:dyDescent="0.25">
      <c r="A25" s="129" t="s">
        <v>127</v>
      </c>
      <c r="B25" s="135">
        <v>5682</v>
      </c>
      <c r="C25" s="135">
        <v>5589.9</v>
      </c>
      <c r="D25" s="135">
        <v>4143.6000000000004</v>
      </c>
      <c r="E25" s="135">
        <v>5542.2</v>
      </c>
      <c r="F25" s="135">
        <v>5375.7</v>
      </c>
      <c r="G25" s="147"/>
    </row>
    <row r="26" spans="1:7" x14ac:dyDescent="0.25">
      <c r="A26" s="129" t="s">
        <v>128</v>
      </c>
      <c r="B26" s="135">
        <v>2145.1</v>
      </c>
      <c r="C26" s="135">
        <v>2743.2</v>
      </c>
      <c r="D26" s="135">
        <v>2367.9</v>
      </c>
      <c r="E26" s="135">
        <v>2468</v>
      </c>
      <c r="F26" s="135">
        <v>2964.5</v>
      </c>
      <c r="G26" s="147"/>
    </row>
    <row r="27" spans="1:7" x14ac:dyDescent="0.25">
      <c r="A27" s="129" t="s">
        <v>167</v>
      </c>
      <c r="B27" s="135">
        <v>3611.2</v>
      </c>
      <c r="C27" s="135">
        <v>3131.8</v>
      </c>
      <c r="D27" s="135">
        <v>3174.9</v>
      </c>
      <c r="E27" s="135">
        <v>2701.2</v>
      </c>
      <c r="F27" s="135">
        <v>3852.8</v>
      </c>
      <c r="G27" s="147"/>
    </row>
    <row r="28" spans="1:7" x14ac:dyDescent="0.25">
      <c r="A28" s="129" t="s">
        <v>169</v>
      </c>
      <c r="B28" s="135">
        <v>10721.1</v>
      </c>
      <c r="C28" s="135">
        <v>11207.7</v>
      </c>
      <c r="D28" s="135">
        <v>9095.7999999999993</v>
      </c>
      <c r="E28" s="135">
        <v>8666.4</v>
      </c>
      <c r="F28" s="135">
        <v>9484.7999999999993</v>
      </c>
      <c r="G28" s="147"/>
    </row>
    <row r="29" spans="1:7" x14ac:dyDescent="0.25">
      <c r="A29" s="129" t="s">
        <v>131</v>
      </c>
      <c r="B29" s="135">
        <v>113278</v>
      </c>
      <c r="C29" s="135">
        <v>143849.29999999999</v>
      </c>
      <c r="D29" s="135">
        <v>140362.1</v>
      </c>
      <c r="E29" s="135">
        <v>134075.29999999999</v>
      </c>
      <c r="F29" s="135">
        <v>96514.7</v>
      </c>
      <c r="G29" s="147"/>
    </row>
    <row r="30" spans="1:7" x14ac:dyDescent="0.25">
      <c r="A30" s="129" t="s">
        <v>133</v>
      </c>
      <c r="B30" s="135">
        <v>208</v>
      </c>
      <c r="C30" s="135">
        <v>5398.7</v>
      </c>
      <c r="D30" s="135">
        <v>793.8</v>
      </c>
      <c r="E30" s="135">
        <v>3331.2</v>
      </c>
      <c r="F30" s="135">
        <v>3249.4</v>
      </c>
      <c r="G30" s="147"/>
    </row>
    <row r="31" spans="1:7" x14ac:dyDescent="0.25">
      <c r="A31" s="129" t="s">
        <v>135</v>
      </c>
      <c r="B31" s="135">
        <v>69263.3</v>
      </c>
      <c r="C31" s="135">
        <v>94307</v>
      </c>
      <c r="D31" s="135">
        <v>95372.5</v>
      </c>
      <c r="E31" s="135">
        <v>77004.2</v>
      </c>
      <c r="F31" s="135">
        <v>30255.4</v>
      </c>
      <c r="G31" s="147"/>
    </row>
    <row r="32" spans="1:7" x14ac:dyDescent="0.25">
      <c r="A32" s="129" t="s">
        <v>136</v>
      </c>
      <c r="B32" s="135">
        <v>5604</v>
      </c>
      <c r="C32" s="135">
        <v>5973.1</v>
      </c>
      <c r="D32" s="135">
        <v>5199.6000000000004</v>
      </c>
      <c r="E32" s="135">
        <v>4824.8</v>
      </c>
      <c r="F32" s="135">
        <v>5533.1</v>
      </c>
      <c r="G32" s="147"/>
    </row>
    <row r="33" spans="1:7" x14ac:dyDescent="0.25">
      <c r="A33" s="129" t="s">
        <v>137</v>
      </c>
      <c r="B33" s="135">
        <v>2369.1999999999998</v>
      </c>
      <c r="C33" s="135">
        <v>2684.2</v>
      </c>
      <c r="D33" s="135">
        <v>2462.6999999999998</v>
      </c>
      <c r="E33" s="135">
        <v>3305</v>
      </c>
      <c r="F33" s="135">
        <v>3222.6</v>
      </c>
      <c r="G33" s="147"/>
    </row>
    <row r="34" spans="1:7" x14ac:dyDescent="0.25">
      <c r="A34" s="129" t="s">
        <v>140</v>
      </c>
      <c r="B34" s="135">
        <v>10893.3</v>
      </c>
      <c r="C34" s="135">
        <v>10987.8</v>
      </c>
      <c r="D34" s="135">
        <v>9786.7000000000007</v>
      </c>
      <c r="E34" s="135">
        <v>9648.1</v>
      </c>
      <c r="F34" s="135">
        <v>10941.2</v>
      </c>
      <c r="G34" s="147"/>
    </row>
    <row r="35" spans="1:7" x14ac:dyDescent="0.25">
      <c r="A35" s="129" t="s">
        <v>170</v>
      </c>
      <c r="B35" s="135">
        <v>2165</v>
      </c>
      <c r="C35" s="135">
        <v>1927.5</v>
      </c>
      <c r="D35" s="135">
        <v>1574.7</v>
      </c>
      <c r="E35" s="135">
        <v>1919.4</v>
      </c>
      <c r="F35" s="135">
        <v>2471.6</v>
      </c>
      <c r="G35" s="147"/>
    </row>
    <row r="36" spans="1:7" x14ac:dyDescent="0.25">
      <c r="A36" s="129" t="s">
        <v>145</v>
      </c>
      <c r="B36" s="135">
        <v>5793</v>
      </c>
      <c r="C36" s="135">
        <v>6174.6</v>
      </c>
      <c r="D36" s="135">
        <v>5819.2</v>
      </c>
      <c r="E36" s="135">
        <v>6737.3</v>
      </c>
      <c r="F36" s="135">
        <v>9563.9</v>
      </c>
      <c r="G36" s="147"/>
    </row>
    <row r="37" spans="1:7" x14ac:dyDescent="0.25">
      <c r="A37" s="129" t="s">
        <v>147</v>
      </c>
      <c r="B37" s="135">
        <v>1947</v>
      </c>
      <c r="C37" s="135">
        <v>1711.4</v>
      </c>
      <c r="D37" s="135">
        <v>1662.4</v>
      </c>
      <c r="E37" s="135">
        <v>1724.5</v>
      </c>
      <c r="F37" s="135">
        <v>1798.2</v>
      </c>
      <c r="G37" s="147"/>
    </row>
    <row r="38" spans="1:7" x14ac:dyDescent="0.25">
      <c r="A38" s="129" t="s">
        <v>171</v>
      </c>
      <c r="B38" s="135">
        <v>3964.2</v>
      </c>
      <c r="C38" s="135">
        <v>3147.9</v>
      </c>
      <c r="D38" s="135">
        <v>3670.4</v>
      </c>
      <c r="E38" s="135">
        <v>4327.3999999999996</v>
      </c>
      <c r="F38" s="135">
        <v>3992.7</v>
      </c>
      <c r="G38" s="147"/>
    </row>
    <row r="39" spans="1:7" x14ac:dyDescent="0.25">
      <c r="A39" s="129" t="s">
        <v>172</v>
      </c>
      <c r="B39" s="135">
        <v>1740.9</v>
      </c>
      <c r="C39" s="135">
        <v>1952.3</v>
      </c>
      <c r="D39" s="135">
        <v>4338.8999999999996</v>
      </c>
      <c r="E39" s="135">
        <v>10934.8</v>
      </c>
      <c r="F39" s="135">
        <v>14035.1</v>
      </c>
      <c r="G39" s="147"/>
    </row>
    <row r="40" spans="1:7" x14ac:dyDescent="0.25">
      <c r="A40" s="129" t="s">
        <v>150</v>
      </c>
      <c r="B40" s="135">
        <v>7591.4</v>
      </c>
      <c r="C40" s="135">
        <v>7160.4</v>
      </c>
      <c r="D40" s="135">
        <v>5957.8</v>
      </c>
      <c r="E40" s="135">
        <v>6583.5</v>
      </c>
      <c r="F40" s="135">
        <v>7202.1</v>
      </c>
      <c r="G40" s="147"/>
    </row>
    <row r="41" spans="1:7" x14ac:dyDescent="0.25">
      <c r="A41" s="129" t="s">
        <v>173</v>
      </c>
      <c r="B41" s="135">
        <v>5549.7</v>
      </c>
      <c r="C41" s="135">
        <v>5334.2</v>
      </c>
      <c r="D41" s="135">
        <v>4495.1000000000004</v>
      </c>
      <c r="E41" s="135">
        <v>5013.3</v>
      </c>
      <c r="F41" s="135">
        <v>5400.9</v>
      </c>
      <c r="G41" s="147"/>
    </row>
    <row r="42" spans="1:7" x14ac:dyDescent="0.25">
      <c r="A42" s="129" t="s">
        <v>151</v>
      </c>
      <c r="B42" s="135">
        <v>3553.1</v>
      </c>
      <c r="C42" s="135">
        <v>18393.099999999999</v>
      </c>
      <c r="D42" s="135">
        <v>34077.599999999999</v>
      </c>
      <c r="E42" s="135">
        <v>36733.1</v>
      </c>
      <c r="F42" s="135">
        <v>38213.199999999997</v>
      </c>
      <c r="G42" s="147"/>
    </row>
    <row r="43" spans="1:7" x14ac:dyDescent="0.25">
      <c r="A43" s="129" t="s">
        <v>174</v>
      </c>
      <c r="B43" s="135">
        <v>161.69999999999999</v>
      </c>
      <c r="C43" s="135">
        <v>15335</v>
      </c>
      <c r="D43" s="135">
        <v>30648.5</v>
      </c>
      <c r="E43" s="135">
        <v>33215.800000000003</v>
      </c>
      <c r="F43" s="135">
        <v>35450.699999999997</v>
      </c>
      <c r="G43" s="147"/>
    </row>
    <row r="44" spans="1:7" x14ac:dyDescent="0.25">
      <c r="A44" s="130" t="s">
        <v>156</v>
      </c>
      <c r="B44" s="142">
        <v>1759240.7</v>
      </c>
      <c r="C44" s="142">
        <v>1848565.7</v>
      </c>
      <c r="D44" s="142">
        <v>1718584.6</v>
      </c>
      <c r="E44" s="142">
        <v>1697404</v>
      </c>
      <c r="F44" s="142">
        <v>1637970.4</v>
      </c>
      <c r="G44" s="147"/>
    </row>
    <row r="45" spans="1:7" ht="12.75" customHeight="1" x14ac:dyDescent="0.25">
      <c r="A45" s="129" t="s">
        <v>245</v>
      </c>
      <c r="B45" s="145"/>
      <c r="C45" s="145"/>
      <c r="D45" s="145"/>
      <c r="E45" s="145"/>
      <c r="F45" s="145"/>
      <c r="G45" s="147"/>
    </row>
    <row r="46" spans="1:7" ht="14.25" customHeight="1" x14ac:dyDescent="0.25">
      <c r="A46" s="148" t="s">
        <v>249</v>
      </c>
      <c r="B46" s="129"/>
      <c r="C46" s="140"/>
      <c r="D46" s="129"/>
      <c r="E46" s="129"/>
      <c r="F46" s="135"/>
    </row>
    <row r="47" spans="1:7" ht="1.5" hidden="1" customHeight="1" x14ac:dyDescent="0.25">
      <c r="A47" s="129"/>
      <c r="B47" s="129"/>
      <c r="C47" s="140"/>
      <c r="D47" s="129"/>
      <c r="E47" s="129"/>
      <c r="F47" s="135"/>
    </row>
    <row r="48" spans="1:7" hidden="1" x14ac:dyDescent="0.25">
      <c r="F48" s="135"/>
    </row>
    <row r="49" spans="1:6" x14ac:dyDescent="0.25">
      <c r="A49" s="2" t="s">
        <v>246</v>
      </c>
      <c r="F49" s="135"/>
    </row>
    <row r="50" spans="1:6" ht="1.5" customHeight="1" x14ac:dyDescent="0.25">
      <c r="A50" s="2"/>
      <c r="F50" s="135"/>
    </row>
    <row r="51" spans="1:6" x14ac:dyDescent="0.25">
      <c r="A51" s="2" t="s">
        <v>241</v>
      </c>
      <c r="F51" s="1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40" t="s">
        <v>208</v>
      </c>
      <c r="B1" s="41"/>
      <c r="C1" s="41"/>
      <c r="D1" s="41"/>
      <c r="E1" s="41"/>
      <c r="F1" s="41"/>
      <c r="G1" s="41"/>
      <c r="H1" s="41"/>
      <c r="I1" s="101"/>
    </row>
    <row r="2" spans="1:9" s="1" customFormat="1" x14ac:dyDescent="0.25">
      <c r="A2" s="4"/>
      <c r="B2" s="4"/>
      <c r="C2" s="4"/>
      <c r="D2" s="42"/>
      <c r="E2" s="42"/>
      <c r="F2" s="43" t="s">
        <v>206</v>
      </c>
      <c r="G2" s="44"/>
      <c r="H2" s="42"/>
      <c r="I2" s="101"/>
    </row>
    <row r="3" spans="1:9" x14ac:dyDescent="0.25">
      <c r="A3" s="45" t="s">
        <v>2</v>
      </c>
      <c r="B3" s="46" t="s">
        <v>1</v>
      </c>
      <c r="C3" s="47"/>
      <c r="D3" s="46" t="s">
        <v>232</v>
      </c>
      <c r="E3" s="102"/>
      <c r="F3" s="48" t="s">
        <v>233</v>
      </c>
      <c r="G3" s="103"/>
      <c r="H3" s="48" t="s">
        <v>240</v>
      </c>
      <c r="I3" s="4"/>
    </row>
    <row r="4" spans="1:9" ht="9" customHeight="1" x14ac:dyDescent="0.25">
      <c r="A4" s="49"/>
      <c r="B4" s="3"/>
      <c r="C4" s="3"/>
      <c r="D4" s="3"/>
      <c r="E4" s="3"/>
      <c r="F4" s="3"/>
      <c r="G4" s="3"/>
      <c r="H4" s="3"/>
      <c r="I4" s="101"/>
    </row>
    <row r="5" spans="1:9" x14ac:dyDescent="0.25">
      <c r="A5" s="49"/>
      <c r="B5" s="149" t="s">
        <v>3</v>
      </c>
      <c r="C5" s="149"/>
      <c r="D5" s="149"/>
      <c r="E5" s="149"/>
      <c r="F5" s="149"/>
      <c r="G5" s="149"/>
      <c r="H5" s="149"/>
      <c r="I5" s="101"/>
    </row>
    <row r="6" spans="1:9" x14ac:dyDescent="0.25">
      <c r="A6" s="4" t="s">
        <v>4</v>
      </c>
      <c r="B6" s="101"/>
      <c r="C6" s="101"/>
      <c r="D6" s="101"/>
      <c r="E6" s="101"/>
      <c r="F6" s="101"/>
      <c r="G6" s="4"/>
      <c r="H6" s="4"/>
      <c r="I6" s="101"/>
    </row>
    <row r="7" spans="1:9" x14ac:dyDescent="0.25">
      <c r="A7" s="4" t="s">
        <v>5</v>
      </c>
      <c r="B7" s="50">
        <v>12.465</v>
      </c>
      <c r="C7" s="4"/>
      <c r="D7" s="104" t="s">
        <v>54</v>
      </c>
      <c r="E7" s="4"/>
      <c r="F7" s="50">
        <v>13.85</v>
      </c>
      <c r="G7" s="50"/>
      <c r="H7" s="50">
        <v>13.85</v>
      </c>
      <c r="I7" s="101"/>
    </row>
    <row r="8" spans="1:9" x14ac:dyDescent="0.25">
      <c r="A8" s="4" t="s">
        <v>6</v>
      </c>
      <c r="B8" s="50">
        <v>10.85</v>
      </c>
      <c r="C8" s="4"/>
      <c r="D8" s="104" t="s">
        <v>54</v>
      </c>
      <c r="E8" s="50"/>
      <c r="F8" s="50">
        <v>10.282999999999999</v>
      </c>
      <c r="G8" s="50"/>
      <c r="H8" s="50">
        <v>10.282999999999999</v>
      </c>
      <c r="I8" s="101"/>
    </row>
    <row r="9" spans="1:9" ht="6.75" customHeight="1" x14ac:dyDescent="0.25">
      <c r="A9" s="4"/>
      <c r="B9" s="50"/>
      <c r="C9" s="50"/>
      <c r="D9" s="50"/>
      <c r="E9" s="50"/>
      <c r="F9" s="50"/>
      <c r="G9" s="50"/>
      <c r="H9" s="5"/>
      <c r="I9" s="101"/>
    </row>
    <row r="10" spans="1:9" x14ac:dyDescent="0.25">
      <c r="A10" s="4"/>
      <c r="B10" s="149" t="s">
        <v>199</v>
      </c>
      <c r="C10" s="150"/>
      <c r="D10" s="150"/>
      <c r="E10" s="150"/>
      <c r="F10" s="150"/>
      <c r="G10" s="150"/>
      <c r="H10" s="150"/>
      <c r="I10" s="101"/>
    </row>
    <row r="11" spans="1:9" ht="8.25" customHeight="1" x14ac:dyDescent="0.25">
      <c r="A11" s="4"/>
      <c r="B11" s="51"/>
      <c r="C11" s="51"/>
      <c r="D11" s="52"/>
      <c r="E11" s="52"/>
      <c r="F11" s="52"/>
      <c r="G11" s="52"/>
      <c r="H11" s="53"/>
      <c r="I11" s="101"/>
    </row>
    <row r="12" spans="1:9" x14ac:dyDescent="0.25">
      <c r="A12" s="4" t="s">
        <v>8</v>
      </c>
      <c r="B12" s="4">
        <v>895</v>
      </c>
      <c r="C12" s="4"/>
      <c r="D12" s="104" t="s">
        <v>54</v>
      </c>
      <c r="E12" s="4"/>
      <c r="F12" s="124">
        <v>821</v>
      </c>
      <c r="G12" s="4"/>
      <c r="H12" s="4">
        <v>821</v>
      </c>
      <c r="I12" s="101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101"/>
    </row>
    <row r="14" spans="1:9" x14ac:dyDescent="0.25">
      <c r="A14" s="4"/>
      <c r="B14" s="149" t="s">
        <v>9</v>
      </c>
      <c r="C14" s="150"/>
      <c r="D14" s="150"/>
      <c r="E14" s="150"/>
      <c r="F14" s="150"/>
      <c r="G14" s="150"/>
      <c r="H14" s="150"/>
      <c r="I14" s="101"/>
    </row>
    <row r="15" spans="1:9" ht="8.25" customHeight="1" x14ac:dyDescent="0.25">
      <c r="A15" s="4"/>
      <c r="B15" s="51"/>
      <c r="C15" s="51"/>
      <c r="D15" s="52"/>
      <c r="E15" s="52"/>
      <c r="F15" s="52"/>
      <c r="G15" s="52"/>
      <c r="H15" s="4"/>
      <c r="I15" s="101"/>
    </row>
    <row r="16" spans="1:9" x14ac:dyDescent="0.25">
      <c r="A16" s="4" t="s">
        <v>10</v>
      </c>
      <c r="B16" s="50">
        <v>2.6859999999999999</v>
      </c>
      <c r="C16" s="50">
        <v>3.6640000000000001</v>
      </c>
      <c r="D16" s="104" t="s">
        <v>54</v>
      </c>
      <c r="E16" s="4"/>
      <c r="F16" s="50">
        <v>4.1970000000000001</v>
      </c>
      <c r="G16" s="101"/>
      <c r="H16" s="50">
        <v>4.1970000000000001</v>
      </c>
      <c r="I16" s="105"/>
    </row>
    <row r="17" spans="1:9" x14ac:dyDescent="0.25">
      <c r="A17" s="4" t="s">
        <v>11</v>
      </c>
      <c r="B17" s="50">
        <v>20.222999999999999</v>
      </c>
      <c r="C17" s="50">
        <v>16.600999999999999</v>
      </c>
      <c r="D17" s="104" t="s">
        <v>54</v>
      </c>
      <c r="E17" s="4"/>
      <c r="F17" s="50">
        <v>17.596</v>
      </c>
      <c r="G17" s="101"/>
      <c r="H17" s="50">
        <v>17.596</v>
      </c>
      <c r="I17" s="105"/>
    </row>
    <row r="18" spans="1:9" x14ac:dyDescent="0.25">
      <c r="A18" s="4" t="s">
        <v>12</v>
      </c>
      <c r="B18" s="50">
        <v>22.91</v>
      </c>
      <c r="C18" s="50">
        <v>20.273</v>
      </c>
      <c r="D18" s="104" t="s">
        <v>54</v>
      </c>
      <c r="E18" s="4"/>
      <c r="F18" s="50">
        <v>21.797999999999998</v>
      </c>
      <c r="G18" s="101"/>
      <c r="H18" s="50">
        <v>21.797999999999998</v>
      </c>
      <c r="I18" s="105"/>
    </row>
    <row r="19" spans="1:9" x14ac:dyDescent="0.25">
      <c r="A19" s="4" t="s">
        <v>13</v>
      </c>
      <c r="B19" s="50">
        <v>3.198</v>
      </c>
      <c r="C19" s="50">
        <v>3.2749999999999999</v>
      </c>
      <c r="D19" s="104" t="s">
        <v>54</v>
      </c>
      <c r="E19" s="50"/>
      <c r="F19" s="50">
        <v>3.1749999999999998</v>
      </c>
      <c r="G19" s="101"/>
      <c r="H19" s="50">
        <v>3.1749999999999998</v>
      </c>
      <c r="I19" s="105"/>
    </row>
    <row r="20" spans="1:9" x14ac:dyDescent="0.25">
      <c r="A20" s="4" t="s">
        <v>14</v>
      </c>
      <c r="B20" s="50">
        <v>15.211</v>
      </c>
      <c r="C20" s="50">
        <v>13.88</v>
      </c>
      <c r="D20" s="104" t="s">
        <v>54</v>
      </c>
      <c r="E20" s="50"/>
      <c r="F20" s="50">
        <v>14.35</v>
      </c>
      <c r="G20" s="101"/>
      <c r="H20" s="50">
        <v>14.35</v>
      </c>
      <c r="I20" s="105"/>
    </row>
    <row r="21" spans="1:9" x14ac:dyDescent="0.25">
      <c r="A21" s="4" t="s">
        <v>15</v>
      </c>
      <c r="B21" s="50">
        <v>18.408999999999999</v>
      </c>
      <c r="C21" s="50">
        <v>17.155000000000001</v>
      </c>
      <c r="D21" s="104" t="s">
        <v>54</v>
      </c>
      <c r="E21" s="50"/>
      <c r="F21" s="50">
        <v>17.524999999999999</v>
      </c>
      <c r="G21" s="101"/>
      <c r="H21" s="50">
        <v>17.524999999999999</v>
      </c>
      <c r="I21" s="105"/>
    </row>
    <row r="22" spans="1:9" x14ac:dyDescent="0.25">
      <c r="A22" s="4" t="s">
        <v>16</v>
      </c>
      <c r="B22" s="50">
        <v>4.1970000000000001</v>
      </c>
      <c r="C22" s="50">
        <v>3.1379999999999999</v>
      </c>
      <c r="D22" s="104" t="s">
        <v>54</v>
      </c>
      <c r="E22" s="4"/>
      <c r="F22" s="50">
        <v>4.0780000000000003</v>
      </c>
      <c r="G22" s="101"/>
      <c r="H22" s="50">
        <v>4.0780000000000003</v>
      </c>
      <c r="I22" s="105"/>
    </row>
    <row r="23" spans="1:9" ht="8.25" customHeight="1" x14ac:dyDescent="0.25">
      <c r="A23" s="4"/>
      <c r="B23" s="50"/>
      <c r="C23" s="50"/>
      <c r="D23" s="101"/>
      <c r="E23" s="50"/>
      <c r="F23" s="50"/>
      <c r="G23" s="50"/>
      <c r="H23" s="4"/>
      <c r="I23" s="101"/>
    </row>
    <row r="24" spans="1:9" x14ac:dyDescent="0.25">
      <c r="A24" s="4"/>
      <c r="B24" s="149" t="s">
        <v>17</v>
      </c>
      <c r="C24" s="150"/>
      <c r="D24" s="150"/>
      <c r="E24" s="150"/>
      <c r="F24" s="150"/>
      <c r="G24" s="150"/>
      <c r="H24" s="150"/>
      <c r="I24" s="101"/>
    </row>
    <row r="25" spans="1:9" ht="6.75" customHeight="1" x14ac:dyDescent="0.25">
      <c r="A25" s="4"/>
      <c r="B25" s="51"/>
      <c r="C25" s="51"/>
      <c r="D25" s="54"/>
      <c r="E25" s="54"/>
      <c r="F25" s="54"/>
      <c r="G25" s="54"/>
      <c r="H25" s="4"/>
      <c r="I25" s="101"/>
    </row>
    <row r="26" spans="1:9" x14ac:dyDescent="0.25">
      <c r="A26" s="4" t="s">
        <v>18</v>
      </c>
      <c r="B26" s="6">
        <v>22.8</v>
      </c>
      <c r="C26" s="4"/>
      <c r="D26" s="104" t="s">
        <v>54</v>
      </c>
      <c r="E26" s="6"/>
      <c r="F26" s="124">
        <v>23.3</v>
      </c>
      <c r="G26" s="6"/>
      <c r="H26" s="6">
        <v>23.3</v>
      </c>
      <c r="I26" s="105"/>
    </row>
    <row r="27" spans="1:9" ht="7.5" customHeight="1" x14ac:dyDescent="0.25">
      <c r="A27" s="4"/>
      <c r="B27" s="101"/>
      <c r="C27" s="101"/>
      <c r="D27" s="6"/>
      <c r="E27" s="6"/>
      <c r="F27" s="101"/>
      <c r="G27" s="101"/>
      <c r="H27" s="101"/>
      <c r="I27" s="101"/>
    </row>
    <row r="28" spans="1:9" x14ac:dyDescent="0.25">
      <c r="A28" s="4"/>
      <c r="B28" s="149" t="s">
        <v>19</v>
      </c>
      <c r="C28" s="150"/>
      <c r="D28" s="150"/>
      <c r="E28" s="150"/>
      <c r="F28" s="150"/>
      <c r="G28" s="150"/>
      <c r="H28" s="150"/>
      <c r="I28" s="101"/>
    </row>
    <row r="29" spans="1:9" ht="7.5" customHeight="1" x14ac:dyDescent="0.25">
      <c r="A29" s="4"/>
      <c r="B29" s="51"/>
      <c r="C29" s="51"/>
      <c r="D29" s="55"/>
      <c r="E29" s="55"/>
      <c r="F29" s="55"/>
      <c r="G29" s="55"/>
      <c r="H29" s="4"/>
      <c r="I29" s="101"/>
    </row>
    <row r="30" spans="1:9" x14ac:dyDescent="0.25">
      <c r="A30" s="4" t="s">
        <v>20</v>
      </c>
      <c r="B30" s="101"/>
      <c r="C30" s="101"/>
      <c r="D30" s="54"/>
      <c r="E30" s="54"/>
      <c r="F30" s="54"/>
      <c r="G30" s="54"/>
      <c r="H30" s="4"/>
      <c r="I30" s="101"/>
    </row>
    <row r="31" spans="1:9" x14ac:dyDescent="0.25">
      <c r="A31" s="4" t="s">
        <v>5</v>
      </c>
      <c r="B31" s="6">
        <v>252.5</v>
      </c>
      <c r="C31" s="16"/>
      <c r="D31" s="104" t="s">
        <v>54</v>
      </c>
      <c r="E31" s="6"/>
      <c r="F31" s="6">
        <v>249</v>
      </c>
      <c r="G31" s="6">
        <v>249</v>
      </c>
      <c r="H31" s="6">
        <v>249</v>
      </c>
      <c r="I31" s="101"/>
    </row>
    <row r="32" spans="1:9" x14ac:dyDescent="0.25">
      <c r="A32" s="4" t="s">
        <v>6</v>
      </c>
      <c r="B32" s="6">
        <v>250.4</v>
      </c>
      <c r="C32" s="16"/>
      <c r="D32" s="104" t="s">
        <v>54</v>
      </c>
      <c r="E32" s="6"/>
      <c r="F32" s="6">
        <v>247.5</v>
      </c>
      <c r="G32" s="6">
        <v>247.5</v>
      </c>
      <c r="H32" s="6">
        <v>247.5</v>
      </c>
      <c r="I32" s="101"/>
    </row>
    <row r="33" spans="1:9" ht="7.5" customHeight="1" x14ac:dyDescent="0.25">
      <c r="A33" s="4"/>
      <c r="B33" s="56"/>
      <c r="C33" s="56"/>
      <c r="D33" s="56"/>
      <c r="E33" s="56"/>
      <c r="F33" s="56"/>
      <c r="G33" s="56"/>
      <c r="H33" s="4"/>
      <c r="I33" s="101"/>
    </row>
    <row r="34" spans="1:9" x14ac:dyDescent="0.25">
      <c r="A34" s="4"/>
      <c r="B34" s="149" t="s">
        <v>7</v>
      </c>
      <c r="C34" s="150"/>
      <c r="D34" s="150"/>
      <c r="E34" s="150"/>
      <c r="F34" s="150"/>
      <c r="G34" s="150"/>
      <c r="H34" s="150"/>
      <c r="I34" s="101"/>
    </row>
    <row r="35" spans="1:9" ht="8.25" customHeight="1" x14ac:dyDescent="0.25">
      <c r="A35" s="4"/>
      <c r="B35" s="51"/>
      <c r="C35" s="51"/>
      <c r="D35" s="101"/>
      <c r="E35" s="53"/>
      <c r="F35" s="54"/>
      <c r="G35" s="54"/>
      <c r="H35" s="4"/>
      <c r="I35" s="101"/>
    </row>
    <row r="36" spans="1:9" x14ac:dyDescent="0.25">
      <c r="A36" s="4" t="s">
        <v>8</v>
      </c>
      <c r="B36" s="5">
        <v>1341</v>
      </c>
      <c r="C36" s="5"/>
      <c r="D36" s="104" t="s">
        <v>54</v>
      </c>
      <c r="E36" s="5"/>
      <c r="F36" s="5">
        <v>1540</v>
      </c>
      <c r="G36" s="101"/>
      <c r="H36" s="5">
        <v>1540</v>
      </c>
      <c r="I36" s="101"/>
    </row>
    <row r="37" spans="1:9" ht="9" customHeight="1" x14ac:dyDescent="0.25">
      <c r="A37" s="4"/>
      <c r="B37" s="12"/>
      <c r="C37" s="12"/>
      <c r="D37" s="12"/>
      <c r="E37" s="12"/>
      <c r="F37" s="12"/>
      <c r="G37" s="12"/>
      <c r="H37" s="4"/>
      <c r="I37" s="101"/>
    </row>
    <row r="38" spans="1:9" x14ac:dyDescent="0.25">
      <c r="A38" s="4"/>
      <c r="B38" s="149" t="s">
        <v>21</v>
      </c>
      <c r="C38" s="150"/>
      <c r="D38" s="150"/>
      <c r="E38" s="150"/>
      <c r="F38" s="150"/>
      <c r="G38" s="150"/>
      <c r="H38" s="150"/>
      <c r="I38" s="101"/>
    </row>
    <row r="39" spans="1:9" ht="6.75" customHeight="1" x14ac:dyDescent="0.25">
      <c r="A39" s="4"/>
      <c r="B39" s="51"/>
      <c r="C39" s="51"/>
      <c r="D39" s="53"/>
      <c r="E39" s="53"/>
      <c r="F39" s="53"/>
      <c r="G39" s="53"/>
      <c r="H39" s="101"/>
      <c r="I39" s="101"/>
    </row>
    <row r="40" spans="1:9" x14ac:dyDescent="0.25">
      <c r="A40" s="4" t="s">
        <v>10</v>
      </c>
      <c r="B40" s="4">
        <v>64</v>
      </c>
      <c r="C40" s="4"/>
      <c r="D40" s="104" t="s">
        <v>54</v>
      </c>
      <c r="E40" s="4"/>
      <c r="F40" s="4">
        <v>103</v>
      </c>
      <c r="G40" s="4"/>
      <c r="H40" s="4">
        <v>103</v>
      </c>
      <c r="I40" s="101"/>
    </row>
    <row r="41" spans="1:9" x14ac:dyDescent="0.25">
      <c r="A41" s="4" t="s">
        <v>11</v>
      </c>
      <c r="B41" s="4">
        <v>700</v>
      </c>
      <c r="C41" s="5"/>
      <c r="D41" s="104" t="s">
        <v>54</v>
      </c>
      <c r="E41" s="4"/>
      <c r="F41" s="4">
        <v>794</v>
      </c>
      <c r="G41" s="4"/>
      <c r="H41" s="4">
        <v>794</v>
      </c>
      <c r="I41" s="101"/>
    </row>
    <row r="42" spans="1:9" x14ac:dyDescent="0.25">
      <c r="A42" s="4" t="s">
        <v>12</v>
      </c>
      <c r="B42" s="4">
        <v>766</v>
      </c>
      <c r="C42" s="5"/>
      <c r="D42" s="104" t="s">
        <v>54</v>
      </c>
      <c r="E42" s="4"/>
      <c r="F42" s="4">
        <v>897</v>
      </c>
      <c r="G42" s="4"/>
      <c r="H42" s="4">
        <v>897</v>
      </c>
      <c r="I42" s="101"/>
    </row>
    <row r="43" spans="1:9" x14ac:dyDescent="0.25">
      <c r="A43" s="4" t="s">
        <v>13</v>
      </c>
      <c r="B43" s="4">
        <v>27</v>
      </c>
      <c r="C43" s="5"/>
      <c r="D43" s="104" t="s">
        <v>54</v>
      </c>
      <c r="E43" s="4"/>
      <c r="F43" s="4">
        <v>25</v>
      </c>
      <c r="G43" s="4"/>
      <c r="H43" s="4">
        <v>25</v>
      </c>
      <c r="I43" s="101"/>
    </row>
    <row r="44" spans="1:9" x14ac:dyDescent="0.25">
      <c r="A44" s="4" t="s">
        <v>14</v>
      </c>
      <c r="B44" s="4">
        <v>636</v>
      </c>
      <c r="C44" s="5"/>
      <c r="D44" s="104" t="s">
        <v>54</v>
      </c>
      <c r="E44" s="4"/>
      <c r="F44" s="4">
        <v>650</v>
      </c>
      <c r="G44" s="4"/>
      <c r="H44" s="4">
        <v>650</v>
      </c>
      <c r="I44" s="101"/>
    </row>
    <row r="45" spans="1:9" x14ac:dyDescent="0.25">
      <c r="A45" s="4" t="s">
        <v>15</v>
      </c>
      <c r="B45" s="4">
        <v>663</v>
      </c>
      <c r="C45" s="5"/>
      <c r="D45" s="104" t="s">
        <v>54</v>
      </c>
      <c r="E45" s="4"/>
      <c r="F45" s="4">
        <v>675</v>
      </c>
      <c r="G45" s="4"/>
      <c r="H45" s="4">
        <v>675</v>
      </c>
      <c r="I45" s="101"/>
    </row>
    <row r="46" spans="1:9" x14ac:dyDescent="0.25">
      <c r="A46" s="4" t="s">
        <v>16</v>
      </c>
      <c r="B46" s="4">
        <v>103</v>
      </c>
      <c r="C46" s="4"/>
      <c r="D46" s="104" t="s">
        <v>54</v>
      </c>
      <c r="E46" s="4"/>
      <c r="F46" s="4">
        <v>222</v>
      </c>
      <c r="G46" s="4"/>
      <c r="H46" s="4">
        <v>222</v>
      </c>
      <c r="I46" s="101"/>
    </row>
    <row r="47" spans="1:9" ht="7.5" customHeight="1" x14ac:dyDescent="0.25">
      <c r="A47" s="4"/>
      <c r="B47" s="4"/>
      <c r="C47" s="4"/>
      <c r="D47" s="4"/>
      <c r="E47" s="4"/>
      <c r="F47" s="101"/>
      <c r="G47" s="101"/>
      <c r="H47" s="101"/>
      <c r="I47" s="101"/>
    </row>
    <row r="48" spans="1:9" x14ac:dyDescent="0.25">
      <c r="A48" s="4"/>
      <c r="B48" s="149" t="s">
        <v>17</v>
      </c>
      <c r="C48" s="150"/>
      <c r="D48" s="150"/>
      <c r="E48" s="150"/>
      <c r="F48" s="150"/>
      <c r="G48" s="150"/>
      <c r="H48" s="150"/>
      <c r="I48" s="101"/>
    </row>
    <row r="49" spans="1:9" s="1" customFormat="1" ht="8.25" customHeight="1" x14ac:dyDescent="0.25">
      <c r="A49" s="4"/>
      <c r="B49" s="51"/>
      <c r="C49" s="51"/>
      <c r="D49" s="54"/>
      <c r="E49" s="54"/>
      <c r="F49" s="16"/>
      <c r="G49" s="16"/>
      <c r="H49" s="4"/>
      <c r="I49" s="101"/>
    </row>
    <row r="50" spans="1:9" x14ac:dyDescent="0.25">
      <c r="A50" s="41" t="s">
        <v>18</v>
      </c>
      <c r="B50" s="57">
        <v>15.5</v>
      </c>
      <c r="C50" s="58"/>
      <c r="D50" s="106" t="s">
        <v>54</v>
      </c>
      <c r="E50" s="41"/>
      <c r="F50" s="57">
        <v>32.9</v>
      </c>
      <c r="G50" s="102"/>
      <c r="H50" s="57">
        <v>32.9</v>
      </c>
      <c r="I50" s="101"/>
    </row>
    <row r="51" spans="1:9" ht="4.5" customHeight="1" x14ac:dyDescent="0.25">
      <c r="A51" s="4"/>
      <c r="B51" s="6"/>
      <c r="C51" s="6"/>
      <c r="D51" s="16"/>
      <c r="E51" s="16"/>
      <c r="F51" s="16"/>
      <c r="G51" s="16"/>
      <c r="H51" s="16"/>
      <c r="I51" s="101"/>
    </row>
    <row r="52" spans="1:9" ht="10.5" customHeight="1" x14ac:dyDescent="0.25">
      <c r="A52" s="4" t="s">
        <v>234</v>
      </c>
      <c r="B52" s="15"/>
      <c r="C52" s="15"/>
      <c r="D52" s="15"/>
      <c r="E52" s="15"/>
      <c r="F52" s="15"/>
      <c r="G52" s="15"/>
      <c r="H52" s="15"/>
      <c r="I52" s="101"/>
    </row>
    <row r="53" spans="1:9" ht="17.25" customHeight="1" x14ac:dyDescent="0.25">
      <c r="A53" s="4" t="s">
        <v>22</v>
      </c>
      <c r="B53" s="15"/>
      <c r="C53" s="15"/>
      <c r="D53" s="15"/>
      <c r="E53" s="15"/>
      <c r="F53" s="15"/>
      <c r="G53" s="15"/>
      <c r="H53" s="15"/>
      <c r="I53" s="101"/>
    </row>
    <row r="54" spans="1:9" ht="2.25" customHeight="1" x14ac:dyDescent="0.25">
      <c r="A54" s="101"/>
      <c r="B54" s="101"/>
      <c r="C54" s="101"/>
      <c r="D54" s="101"/>
      <c r="E54" s="101"/>
      <c r="F54" s="101"/>
      <c r="G54" s="101"/>
      <c r="H54" s="101"/>
      <c r="I54" s="101"/>
    </row>
    <row r="55" spans="1:9" ht="17.25" customHeight="1" x14ac:dyDescent="0.25">
      <c r="A55" s="4" t="s">
        <v>23</v>
      </c>
      <c r="B55" s="101"/>
      <c r="C55" s="101"/>
      <c r="D55" s="101"/>
      <c r="E55" s="101"/>
      <c r="F55" s="101"/>
      <c r="G55" s="101"/>
      <c r="H55" s="101"/>
      <c r="I55" s="101"/>
    </row>
    <row r="56" spans="1:9" ht="4.5" customHeight="1" x14ac:dyDescent="0.25">
      <c r="A56" s="4"/>
      <c r="B56" s="101"/>
      <c r="C56" s="101"/>
      <c r="D56" s="101"/>
      <c r="E56" s="101"/>
      <c r="F56" s="101"/>
      <c r="G56" s="101"/>
      <c r="H56" s="101"/>
      <c r="I56" s="101"/>
    </row>
    <row r="57" spans="1:9" x14ac:dyDescent="0.25">
      <c r="A57" s="4" t="s">
        <v>241</v>
      </c>
      <c r="B57" s="4"/>
      <c r="C57" s="101"/>
      <c r="D57" s="101"/>
      <c r="E57" s="101"/>
      <c r="F57" s="101"/>
      <c r="G57" s="101"/>
      <c r="H57" s="101"/>
      <c r="I57" s="101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41" t="s">
        <v>209</v>
      </c>
      <c r="B1" s="41"/>
      <c r="C1" s="41"/>
      <c r="D1" s="41"/>
      <c r="E1" s="41"/>
      <c r="F1" s="41"/>
      <c r="G1" s="41"/>
      <c r="H1" s="41"/>
      <c r="I1" s="101"/>
    </row>
    <row r="2" spans="1:9" s="1" customFormat="1" x14ac:dyDescent="0.25">
      <c r="A2" s="4"/>
      <c r="B2" s="4"/>
      <c r="C2" s="4"/>
      <c r="D2" s="42"/>
      <c r="E2" s="42"/>
      <c r="F2" s="43" t="s">
        <v>206</v>
      </c>
      <c r="G2" s="117"/>
      <c r="H2" s="42"/>
      <c r="I2" s="101"/>
    </row>
    <row r="3" spans="1:9" s="1" customFormat="1" x14ac:dyDescent="0.25">
      <c r="A3" s="45" t="s">
        <v>2</v>
      </c>
      <c r="B3" s="48" t="s">
        <v>1</v>
      </c>
      <c r="C3" s="47"/>
      <c r="D3" s="48" t="s">
        <v>232</v>
      </c>
      <c r="E3" s="102"/>
      <c r="F3" s="48" t="s">
        <v>233</v>
      </c>
      <c r="G3" s="103"/>
      <c r="H3" s="48" t="s">
        <v>240</v>
      </c>
      <c r="I3" s="101"/>
    </row>
    <row r="4" spans="1:9" s="1" customFormat="1" ht="8.25" customHeight="1" x14ac:dyDescent="0.25">
      <c r="A4" s="49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49" t="s">
        <v>24</v>
      </c>
      <c r="C5" s="149"/>
      <c r="D5" s="149"/>
      <c r="E5" s="149"/>
      <c r="F5" s="149"/>
      <c r="G5" s="149"/>
      <c r="H5" s="149"/>
      <c r="I5" s="101"/>
    </row>
    <row r="6" spans="1:9" s="1" customFormat="1" x14ac:dyDescent="0.25">
      <c r="A6" s="4" t="s">
        <v>25</v>
      </c>
      <c r="B6" s="4"/>
      <c r="C6" s="4"/>
      <c r="D6" s="4"/>
      <c r="E6" s="4"/>
      <c r="F6" s="4"/>
      <c r="G6" s="4"/>
      <c r="H6" s="4"/>
      <c r="I6" s="101"/>
    </row>
    <row r="7" spans="1:9" s="1" customFormat="1" x14ac:dyDescent="0.25">
      <c r="A7" s="4" t="s">
        <v>26</v>
      </c>
      <c r="B7" s="4"/>
      <c r="C7" s="4"/>
      <c r="D7" s="4"/>
      <c r="E7" s="4"/>
      <c r="F7" s="4"/>
      <c r="G7" s="4"/>
      <c r="H7" s="4"/>
      <c r="I7" s="101"/>
    </row>
    <row r="8" spans="1:9" s="1" customFormat="1" x14ac:dyDescent="0.25">
      <c r="A8" s="4" t="s">
        <v>27</v>
      </c>
      <c r="B8" s="18">
        <v>80.400000000000006</v>
      </c>
      <c r="C8" s="18"/>
      <c r="D8" s="69" t="s">
        <v>54</v>
      </c>
      <c r="E8" s="18"/>
      <c r="F8" s="18">
        <v>81.05</v>
      </c>
      <c r="G8" s="18"/>
      <c r="H8" s="18">
        <v>81.14</v>
      </c>
      <c r="I8" s="4"/>
    </row>
    <row r="9" spans="1:9" s="1" customFormat="1" x14ac:dyDescent="0.25">
      <c r="A9" s="4" t="s">
        <v>28</v>
      </c>
      <c r="B9" s="18">
        <v>77.650000000000006</v>
      </c>
      <c r="C9" s="18"/>
      <c r="D9" s="69" t="s">
        <v>54</v>
      </c>
      <c r="E9" s="18"/>
      <c r="F9" s="18">
        <v>76.75</v>
      </c>
      <c r="G9" s="18"/>
      <c r="H9" s="18">
        <v>76.84</v>
      </c>
      <c r="I9" s="4"/>
    </row>
    <row r="10" spans="1:9" s="1" customFormat="1" x14ac:dyDescent="0.25">
      <c r="A10" s="4" t="s">
        <v>29</v>
      </c>
      <c r="B10" s="101"/>
      <c r="C10" s="18"/>
      <c r="D10" s="101"/>
      <c r="E10" s="101"/>
      <c r="F10" s="101"/>
      <c r="G10" s="101"/>
      <c r="H10" s="101"/>
      <c r="I10" s="4"/>
    </row>
    <row r="11" spans="1:9" s="1" customFormat="1" x14ac:dyDescent="0.25">
      <c r="A11" s="4" t="s">
        <v>27</v>
      </c>
      <c r="B11" s="18">
        <v>123.78</v>
      </c>
      <c r="C11" s="4"/>
      <c r="D11" s="69" t="s">
        <v>54</v>
      </c>
      <c r="E11" s="18"/>
      <c r="F11" s="18">
        <v>118.45</v>
      </c>
      <c r="G11" s="18"/>
      <c r="H11" s="18">
        <v>118.89</v>
      </c>
      <c r="I11" s="4"/>
    </row>
    <row r="12" spans="1:9" s="1" customFormat="1" x14ac:dyDescent="0.25">
      <c r="A12" s="4" t="s">
        <v>28</v>
      </c>
      <c r="B12" s="18">
        <v>102.86</v>
      </c>
      <c r="C12" s="4"/>
      <c r="D12" s="69" t="s">
        <v>54</v>
      </c>
      <c r="E12" s="18"/>
      <c r="F12" s="18">
        <v>100.06</v>
      </c>
      <c r="G12" s="18"/>
      <c r="H12" s="18">
        <v>100.5</v>
      </c>
      <c r="I12" s="4"/>
    </row>
    <row r="13" spans="1:9" s="1" customFormat="1" x14ac:dyDescent="0.25">
      <c r="A13" s="4" t="s">
        <v>30</v>
      </c>
      <c r="B13" s="101"/>
      <c r="C13" s="4"/>
      <c r="D13" s="101"/>
      <c r="E13" s="101"/>
      <c r="F13" s="101"/>
      <c r="G13" s="101"/>
      <c r="H13" s="101"/>
      <c r="I13" s="4"/>
    </row>
    <row r="14" spans="1:9" s="1" customFormat="1" x14ac:dyDescent="0.25">
      <c r="A14" s="4" t="s">
        <v>27</v>
      </c>
      <c r="B14" s="18">
        <v>40.93</v>
      </c>
      <c r="C14" s="4"/>
      <c r="D14" s="69" t="s">
        <v>54</v>
      </c>
      <c r="E14" s="18"/>
      <c r="F14" s="18">
        <v>42.31</v>
      </c>
      <c r="G14" s="18"/>
      <c r="H14" s="18">
        <v>42.18</v>
      </c>
      <c r="I14" s="101"/>
    </row>
    <row r="15" spans="1:9" s="1" customFormat="1" x14ac:dyDescent="0.25">
      <c r="A15" s="4" t="s">
        <v>28</v>
      </c>
      <c r="B15" s="18">
        <v>40.93</v>
      </c>
      <c r="C15" s="4"/>
      <c r="D15" s="69" t="s">
        <v>54</v>
      </c>
      <c r="E15" s="18"/>
      <c r="F15" s="18">
        <v>42.3</v>
      </c>
      <c r="G15" s="18"/>
      <c r="H15" s="18">
        <v>42.17</v>
      </c>
      <c r="I15" s="101"/>
    </row>
    <row r="16" spans="1:9" s="1" customFormat="1" ht="9" customHeight="1" x14ac:dyDescent="0.25">
      <c r="A16" s="4"/>
      <c r="B16" s="101"/>
      <c r="C16" s="4"/>
      <c r="D16" s="101"/>
      <c r="E16" s="101"/>
      <c r="F16" s="101"/>
      <c r="G16" s="101"/>
      <c r="H16" s="101"/>
      <c r="I16" s="4"/>
    </row>
    <row r="17" spans="1:9" s="1" customFormat="1" x14ac:dyDescent="0.25">
      <c r="A17" s="4" t="s">
        <v>31</v>
      </c>
      <c r="B17" s="18"/>
      <c r="C17" s="4"/>
      <c r="D17" s="18"/>
      <c r="E17" s="18"/>
      <c r="F17" s="18"/>
      <c r="G17" s="18"/>
      <c r="H17" s="18"/>
      <c r="I17" s="4"/>
    </row>
    <row r="18" spans="1:9" s="1" customFormat="1" x14ac:dyDescent="0.25">
      <c r="A18" s="4" t="s">
        <v>32</v>
      </c>
      <c r="B18" s="18"/>
      <c r="C18" s="4"/>
      <c r="D18" s="18"/>
      <c r="E18" s="18"/>
      <c r="F18" s="18"/>
      <c r="G18" s="18"/>
      <c r="H18" s="18"/>
      <c r="I18" s="4"/>
    </row>
    <row r="19" spans="1:9" s="1" customFormat="1" x14ac:dyDescent="0.25">
      <c r="A19" s="4" t="s">
        <v>27</v>
      </c>
      <c r="B19" s="18">
        <v>122.58</v>
      </c>
      <c r="C19" s="4"/>
      <c r="D19" s="69" t="s">
        <v>54</v>
      </c>
      <c r="E19" s="18"/>
      <c r="F19" s="18">
        <v>123.64</v>
      </c>
      <c r="G19" s="18"/>
      <c r="H19" s="18">
        <v>123.59</v>
      </c>
      <c r="I19" s="4"/>
    </row>
    <row r="20" spans="1:9" s="1" customFormat="1" x14ac:dyDescent="0.25">
      <c r="A20" s="4" t="s">
        <v>28</v>
      </c>
      <c r="B20" s="18">
        <v>119.35</v>
      </c>
      <c r="C20" s="4"/>
      <c r="D20" s="69" t="s">
        <v>54</v>
      </c>
      <c r="E20" s="18"/>
      <c r="F20" s="18">
        <v>120.44</v>
      </c>
      <c r="G20" s="18"/>
      <c r="H20" s="18">
        <v>120.39</v>
      </c>
      <c r="I20" s="4"/>
    </row>
    <row r="21" spans="1:9" s="1" customFormat="1" x14ac:dyDescent="0.25">
      <c r="A21" s="4" t="s">
        <v>33</v>
      </c>
      <c r="B21" s="18"/>
      <c r="C21" s="18"/>
      <c r="D21" s="18"/>
      <c r="E21" s="18"/>
      <c r="F21" s="18"/>
      <c r="G21" s="18"/>
      <c r="H21" s="18"/>
      <c r="I21" s="4"/>
    </row>
    <row r="22" spans="1:9" s="1" customFormat="1" x14ac:dyDescent="0.25">
      <c r="A22" s="4" t="s">
        <v>27</v>
      </c>
      <c r="B22" s="18">
        <v>40.92</v>
      </c>
      <c r="C22" s="18"/>
      <c r="D22" s="69" t="s">
        <v>54</v>
      </c>
      <c r="E22" s="18"/>
      <c r="F22" s="18">
        <v>42.32</v>
      </c>
      <c r="G22" s="18"/>
      <c r="H22" s="18">
        <v>42.18</v>
      </c>
      <c r="I22" s="4"/>
    </row>
    <row r="23" spans="1:9" s="1" customFormat="1" x14ac:dyDescent="0.25">
      <c r="A23" s="4" t="s">
        <v>28</v>
      </c>
      <c r="B23" s="18">
        <v>25.07</v>
      </c>
      <c r="C23" s="18"/>
      <c r="D23" s="69" t="s">
        <v>54</v>
      </c>
      <c r="E23" s="18"/>
      <c r="F23" s="18">
        <v>27.32</v>
      </c>
      <c r="G23" s="18"/>
      <c r="H23" s="18">
        <v>27.18</v>
      </c>
      <c r="I23" s="4"/>
    </row>
    <row r="24" spans="1:9" s="1" customFormat="1" x14ac:dyDescent="0.25">
      <c r="A24" s="4" t="s">
        <v>34</v>
      </c>
      <c r="B24" s="101"/>
      <c r="C24" s="18"/>
      <c r="D24" s="101"/>
      <c r="E24" s="101"/>
      <c r="F24" s="101"/>
      <c r="G24" s="101"/>
      <c r="H24" s="101"/>
      <c r="I24" s="4"/>
    </row>
    <row r="25" spans="1:9" s="1" customFormat="1" x14ac:dyDescent="0.25">
      <c r="A25" s="4" t="s">
        <v>27</v>
      </c>
      <c r="B25" s="18">
        <v>81.14</v>
      </c>
      <c r="C25" s="18"/>
      <c r="D25" s="69" t="s">
        <v>54</v>
      </c>
      <c r="E25" s="18"/>
      <c r="F25" s="18">
        <v>75.5</v>
      </c>
      <c r="G25" s="18"/>
      <c r="H25" s="18">
        <v>76.09</v>
      </c>
      <c r="I25" s="101"/>
    </row>
    <row r="26" spans="1:9" s="1" customFormat="1" x14ac:dyDescent="0.25">
      <c r="A26" s="4" t="s">
        <v>28</v>
      </c>
      <c r="B26" s="18">
        <v>76.84</v>
      </c>
      <c r="C26" s="18"/>
      <c r="D26" s="69" t="s">
        <v>54</v>
      </c>
      <c r="E26" s="18"/>
      <c r="F26" s="18">
        <v>71.2</v>
      </c>
      <c r="G26" s="18"/>
      <c r="H26" s="18">
        <v>71.790000000000006</v>
      </c>
      <c r="I26" s="4"/>
    </row>
    <row r="27" spans="1:9" s="1" customFormat="1" ht="8.25" customHeight="1" x14ac:dyDescent="0.25">
      <c r="A27" s="4"/>
      <c r="B27" s="18"/>
      <c r="C27" s="18"/>
      <c r="D27" s="50"/>
      <c r="E27" s="18"/>
      <c r="F27" s="18"/>
      <c r="G27" s="18"/>
      <c r="H27" s="50"/>
      <c r="I27" s="4"/>
    </row>
    <row r="28" spans="1:9" s="1" customFormat="1" x14ac:dyDescent="0.25">
      <c r="A28" s="4"/>
      <c r="B28" s="149" t="s">
        <v>35</v>
      </c>
      <c r="C28" s="149"/>
      <c r="D28" s="149"/>
      <c r="E28" s="149"/>
      <c r="F28" s="149"/>
      <c r="G28" s="149"/>
      <c r="H28" s="149"/>
      <c r="I28" s="4"/>
    </row>
    <row r="29" spans="1:9" s="1" customFormat="1" x14ac:dyDescent="0.25">
      <c r="A29" s="4" t="s">
        <v>36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27</v>
      </c>
      <c r="B30" s="6">
        <v>66.2</v>
      </c>
      <c r="C30" s="16"/>
      <c r="D30" s="69" t="s">
        <v>54</v>
      </c>
      <c r="E30" s="4"/>
      <c r="F30" s="6">
        <v>61.1</v>
      </c>
      <c r="G30" s="101"/>
      <c r="H30" s="6">
        <v>61.6</v>
      </c>
      <c r="I30" s="4"/>
    </row>
    <row r="31" spans="1:9" s="1" customFormat="1" x14ac:dyDescent="0.25">
      <c r="A31" s="41" t="s">
        <v>28</v>
      </c>
      <c r="B31" s="57">
        <v>64.400000000000006</v>
      </c>
      <c r="C31" s="58"/>
      <c r="D31" s="72" t="s">
        <v>54</v>
      </c>
      <c r="E31" s="41"/>
      <c r="F31" s="57">
        <v>59.1</v>
      </c>
      <c r="G31" s="102"/>
      <c r="H31" s="57">
        <v>59.6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234</v>
      </c>
      <c r="B33" s="15"/>
      <c r="C33" s="15"/>
      <c r="D33" s="4"/>
      <c r="E33" s="4"/>
      <c r="F33" s="4"/>
      <c r="G33" s="4"/>
      <c r="H33" s="4"/>
      <c r="I33" s="101"/>
    </row>
    <row r="34" spans="1:12" ht="3" customHeight="1" x14ac:dyDescent="0.25">
      <c r="A34" s="4"/>
      <c r="B34" s="15"/>
      <c r="C34" s="15"/>
      <c r="D34" s="4"/>
      <c r="E34" s="4"/>
      <c r="F34" s="4"/>
      <c r="G34" s="4"/>
      <c r="H34" s="4"/>
      <c r="I34" s="101"/>
    </row>
    <row r="35" spans="1:12" x14ac:dyDescent="0.25">
      <c r="A35" s="4" t="s">
        <v>23</v>
      </c>
      <c r="B35" s="15"/>
      <c r="C35" s="15"/>
      <c r="D35" s="4"/>
      <c r="E35" s="4"/>
      <c r="F35" s="4"/>
      <c r="G35" s="4"/>
      <c r="H35" s="4"/>
      <c r="I35" s="101"/>
    </row>
    <row r="36" spans="1:12" ht="5.25" customHeight="1" x14ac:dyDescent="0.25">
      <c r="A36" s="101"/>
      <c r="B36" s="101"/>
      <c r="C36" s="101"/>
      <c r="D36" s="101"/>
      <c r="E36" s="101"/>
      <c r="F36" s="101"/>
      <c r="G36" s="101"/>
      <c r="H36" s="101"/>
      <c r="I36" s="101"/>
    </row>
    <row r="37" spans="1:12" x14ac:dyDescent="0.25">
      <c r="A37" s="4" t="s">
        <v>241</v>
      </c>
      <c r="B37" s="101"/>
      <c r="C37" s="101"/>
      <c r="D37" s="101"/>
      <c r="E37" s="101"/>
      <c r="F37" s="101"/>
      <c r="G37" s="101"/>
      <c r="H37" s="101"/>
      <c r="I37" s="101"/>
      <c r="L37" t="s">
        <v>39</v>
      </c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/>
  </sheetViews>
  <sheetFormatPr defaultRowHeight="15" x14ac:dyDescent="0.25"/>
  <cols>
    <col min="1" max="1" width="23.42578125" customWidth="1"/>
    <col min="2" max="5" width="10" customWidth="1"/>
  </cols>
  <sheetData>
    <row r="1" spans="1:7" x14ac:dyDescent="0.25">
      <c r="A1" s="41" t="s">
        <v>210</v>
      </c>
      <c r="B1" s="41"/>
      <c r="C1" s="41"/>
      <c r="D1" s="41"/>
      <c r="E1" s="41"/>
      <c r="F1" s="101"/>
      <c r="G1" s="3"/>
    </row>
    <row r="2" spans="1:7" x14ac:dyDescent="0.25">
      <c r="A2" s="4"/>
      <c r="B2" s="3" t="s">
        <v>230</v>
      </c>
      <c r="C2" s="10" t="s">
        <v>231</v>
      </c>
      <c r="D2" s="3" t="s">
        <v>232</v>
      </c>
      <c r="E2" s="10" t="s">
        <v>232</v>
      </c>
      <c r="F2" s="101"/>
      <c r="G2" s="3"/>
    </row>
    <row r="3" spans="1:7" x14ac:dyDescent="0.25">
      <c r="A3" s="59" t="s">
        <v>2</v>
      </c>
      <c r="B3" s="41">
        <v>2018</v>
      </c>
      <c r="C3" s="60">
        <v>2018</v>
      </c>
      <c r="D3" s="41">
        <v>2019</v>
      </c>
      <c r="E3" s="60">
        <v>2018</v>
      </c>
      <c r="F3" s="101"/>
      <c r="G3" s="3"/>
    </row>
    <row r="4" spans="1:7" ht="9" customHeight="1" x14ac:dyDescent="0.25">
      <c r="A4" s="4"/>
      <c r="B4" s="3"/>
      <c r="C4" s="3"/>
      <c r="D4" s="3"/>
      <c r="E4" s="3"/>
      <c r="F4" s="101"/>
      <c r="G4" s="3"/>
    </row>
    <row r="5" spans="1:7" x14ac:dyDescent="0.25">
      <c r="A5" s="4"/>
      <c r="B5" s="151" t="s">
        <v>49</v>
      </c>
      <c r="C5" s="151"/>
      <c r="D5" s="151"/>
      <c r="E5" s="151"/>
      <c r="F5" s="101"/>
      <c r="G5" s="3"/>
    </row>
    <row r="6" spans="1:7" x14ac:dyDescent="0.25">
      <c r="A6" s="4" t="s">
        <v>50</v>
      </c>
      <c r="B6" s="4"/>
      <c r="C6" s="4"/>
      <c r="D6" s="4"/>
      <c r="E6" s="4"/>
      <c r="F6" s="101"/>
      <c r="G6" s="3"/>
    </row>
    <row r="7" spans="1:7" x14ac:dyDescent="0.25">
      <c r="A7" s="4" t="s">
        <v>51</v>
      </c>
      <c r="B7" s="5">
        <v>6253</v>
      </c>
      <c r="C7" s="5">
        <v>10859</v>
      </c>
      <c r="D7" s="5">
        <v>13999</v>
      </c>
      <c r="E7" s="5">
        <v>14323</v>
      </c>
      <c r="F7" s="5"/>
      <c r="G7" s="3"/>
    </row>
    <row r="8" spans="1:7" x14ac:dyDescent="0.25">
      <c r="A8" s="4" t="s">
        <v>52</v>
      </c>
      <c r="B8" s="61">
        <v>5503</v>
      </c>
      <c r="C8" s="12">
        <v>4214</v>
      </c>
      <c r="D8" s="12">
        <v>2320</v>
      </c>
      <c r="E8" s="61">
        <v>2601</v>
      </c>
      <c r="F8" s="6"/>
      <c r="G8" s="3"/>
    </row>
    <row r="9" spans="1:7" x14ac:dyDescent="0.25">
      <c r="A9" s="4" t="s">
        <v>53</v>
      </c>
      <c r="B9" s="6">
        <v>1.6</v>
      </c>
      <c r="C9" s="4">
        <v>2.2000000000000002</v>
      </c>
      <c r="D9" s="12" t="s">
        <v>54</v>
      </c>
      <c r="E9" s="6">
        <v>1.7</v>
      </c>
      <c r="F9" s="4"/>
      <c r="G9" s="3"/>
    </row>
    <row r="10" spans="1:7" ht="10.5" customHeight="1" x14ac:dyDescent="0.25">
      <c r="A10" s="4"/>
      <c r="B10" s="4"/>
      <c r="C10" s="4"/>
      <c r="D10" s="4"/>
      <c r="E10" s="62"/>
      <c r="F10" s="101"/>
      <c r="G10" s="3"/>
    </row>
    <row r="11" spans="1:7" x14ac:dyDescent="0.25">
      <c r="A11" s="4"/>
      <c r="B11" s="150" t="s">
        <v>55</v>
      </c>
      <c r="C11" s="150"/>
      <c r="D11" s="150"/>
      <c r="E11" s="150"/>
      <c r="F11" s="101"/>
      <c r="G11" s="3"/>
    </row>
    <row r="12" spans="1:7" x14ac:dyDescent="0.25">
      <c r="A12" s="4" t="s">
        <v>56</v>
      </c>
      <c r="B12" s="4"/>
      <c r="C12" s="4"/>
      <c r="D12" s="4"/>
      <c r="E12" s="4"/>
      <c r="F12" s="101"/>
      <c r="G12" s="3"/>
    </row>
    <row r="13" spans="1:7" x14ac:dyDescent="0.25">
      <c r="A13" s="4" t="s">
        <v>57</v>
      </c>
      <c r="B13" s="6">
        <v>449.3</v>
      </c>
      <c r="C13" s="4">
        <v>328.9</v>
      </c>
      <c r="D13" s="12" t="s">
        <v>54</v>
      </c>
      <c r="E13" s="6">
        <v>279.8</v>
      </c>
      <c r="F13" s="101"/>
      <c r="G13" s="3"/>
    </row>
    <row r="14" spans="1:7" x14ac:dyDescent="0.25">
      <c r="A14" s="4" t="s">
        <v>58</v>
      </c>
      <c r="B14" s="6">
        <v>209.4</v>
      </c>
      <c r="C14" s="4">
        <v>224.7</v>
      </c>
      <c r="D14" s="12" t="s">
        <v>54</v>
      </c>
      <c r="E14" s="6">
        <v>174.5</v>
      </c>
      <c r="F14" s="101"/>
      <c r="G14" s="3"/>
    </row>
    <row r="15" spans="1:7" x14ac:dyDescent="0.25">
      <c r="A15" s="4" t="s">
        <v>59</v>
      </c>
      <c r="B15" s="6">
        <v>239.8</v>
      </c>
      <c r="C15" s="4">
        <v>104.2</v>
      </c>
      <c r="D15" s="12" t="s">
        <v>54</v>
      </c>
      <c r="E15" s="6">
        <v>105.3</v>
      </c>
      <c r="F15" s="101"/>
      <c r="G15" s="3"/>
    </row>
    <row r="16" spans="1:7" x14ac:dyDescent="0.25">
      <c r="A16" s="4" t="s">
        <v>60</v>
      </c>
      <c r="B16" s="16">
        <v>5134.3</v>
      </c>
      <c r="C16" s="16">
        <v>5463.3</v>
      </c>
      <c r="D16" s="12" t="s">
        <v>54</v>
      </c>
      <c r="E16" s="16">
        <v>279.8</v>
      </c>
      <c r="F16" s="101"/>
      <c r="G16" s="3"/>
    </row>
    <row r="17" spans="1:7" ht="14.25" customHeight="1" x14ac:dyDescent="0.25">
      <c r="A17" s="4"/>
      <c r="B17" s="4"/>
      <c r="C17" s="4"/>
      <c r="D17" s="4"/>
      <c r="E17" s="6"/>
      <c r="F17" s="101"/>
      <c r="G17" s="3"/>
    </row>
    <row r="18" spans="1:7" ht="10.5" customHeight="1" x14ac:dyDescent="0.25">
      <c r="A18" s="4" t="s">
        <v>61</v>
      </c>
      <c r="B18" s="6">
        <v>35.799999999999997</v>
      </c>
      <c r="C18" s="4">
        <v>101.4</v>
      </c>
      <c r="D18" s="12" t="s">
        <v>54</v>
      </c>
      <c r="E18" s="6">
        <v>198.7</v>
      </c>
      <c r="F18" s="101"/>
      <c r="G18" s="3"/>
    </row>
    <row r="19" spans="1:7" x14ac:dyDescent="0.25">
      <c r="A19" s="4" t="s">
        <v>60</v>
      </c>
      <c r="B19" s="20">
        <v>1538.3</v>
      </c>
      <c r="C19" s="20">
        <v>1639.7</v>
      </c>
      <c r="D19" s="12" t="s">
        <v>54</v>
      </c>
      <c r="E19" s="20">
        <v>198.7</v>
      </c>
      <c r="F19" s="101"/>
      <c r="G19" s="3"/>
    </row>
    <row r="20" spans="1:7" x14ac:dyDescent="0.25">
      <c r="A20" s="4" t="s">
        <v>62</v>
      </c>
      <c r="B20" s="16">
        <v>0</v>
      </c>
      <c r="C20" s="16">
        <v>0</v>
      </c>
      <c r="D20" s="12" t="s">
        <v>54</v>
      </c>
      <c r="E20" s="6">
        <v>0</v>
      </c>
      <c r="F20" s="101"/>
      <c r="G20" s="3"/>
    </row>
    <row r="21" spans="1:7" x14ac:dyDescent="0.25">
      <c r="A21" s="41" t="s">
        <v>60</v>
      </c>
      <c r="B21" s="57">
        <v>0</v>
      </c>
      <c r="C21" s="58">
        <v>0</v>
      </c>
      <c r="D21" s="107" t="s">
        <v>54</v>
      </c>
      <c r="E21" s="57">
        <v>0</v>
      </c>
      <c r="F21" s="101"/>
      <c r="G21" s="3"/>
    </row>
    <row r="22" spans="1:7" x14ac:dyDescent="0.25">
      <c r="A22" s="4" t="s">
        <v>235</v>
      </c>
      <c r="B22" s="101"/>
      <c r="C22" s="101"/>
      <c r="D22" s="4"/>
      <c r="E22" s="101"/>
      <c r="F22" s="101"/>
      <c r="G22" s="3"/>
    </row>
    <row r="23" spans="1:7" ht="11.25" customHeight="1" x14ac:dyDescent="0.25">
      <c r="A23" s="4"/>
      <c r="B23" s="101"/>
      <c r="C23" s="101"/>
      <c r="D23" s="4"/>
      <c r="E23" s="4"/>
      <c r="F23" s="101"/>
      <c r="G23" s="19"/>
    </row>
    <row r="24" spans="1:7" ht="10.5" customHeight="1" x14ac:dyDescent="0.25">
      <c r="A24" s="4" t="s">
        <v>200</v>
      </c>
      <c r="B24" s="101"/>
      <c r="C24" s="101"/>
      <c r="D24" s="4"/>
      <c r="E24" s="101"/>
      <c r="F24" s="101"/>
      <c r="G24" s="3"/>
    </row>
    <row r="25" spans="1:7" x14ac:dyDescent="0.25">
      <c r="A25" s="122" t="s">
        <v>110</v>
      </c>
      <c r="B25" s="122"/>
      <c r="C25" s="122"/>
      <c r="D25" s="122"/>
      <c r="E25" s="122"/>
      <c r="F25" s="101"/>
      <c r="G25" s="3"/>
    </row>
    <row r="26" spans="1:7" x14ac:dyDescent="0.25">
      <c r="A26" s="4" t="s">
        <v>241</v>
      </c>
      <c r="B26" s="101"/>
      <c r="C26" s="101"/>
      <c r="D26" s="4"/>
      <c r="E26" s="101"/>
      <c r="F26" s="101"/>
      <c r="G26" s="3"/>
    </row>
    <row r="27" spans="1:7" x14ac:dyDescent="0.25">
      <c r="A27" s="4"/>
      <c r="B27" s="38"/>
      <c r="C27" s="38"/>
      <c r="D27" s="4"/>
      <c r="E27" s="38"/>
      <c r="F27" s="38"/>
    </row>
    <row r="28" spans="1:7" x14ac:dyDescent="0.25">
      <c r="A28" s="4"/>
      <c r="B28" s="150"/>
      <c r="C28" s="150"/>
      <c r="D28" s="150"/>
      <c r="E28" s="150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16"/>
      <c r="C33" s="16"/>
      <c r="D33" s="16"/>
      <c r="E33" s="1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20"/>
      <c r="C36" s="20"/>
      <c r="D36" s="20"/>
      <c r="E36" s="20"/>
      <c r="F36" s="9"/>
    </row>
    <row r="37" spans="1:6" x14ac:dyDescent="0.25">
      <c r="A37" s="4"/>
      <c r="B37" s="16"/>
      <c r="C37" s="16"/>
      <c r="D37" s="1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52"/>
      <c r="B42" s="152"/>
      <c r="C42" s="152"/>
      <c r="D42" s="152"/>
      <c r="E42" s="152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/>
  </sheetViews>
  <sheetFormatPr defaultRowHeight="15" x14ac:dyDescent="0.25"/>
  <cols>
    <col min="1" max="1" width="25.28515625" customWidth="1"/>
    <col min="2" max="5" width="12" customWidth="1"/>
  </cols>
  <sheetData>
    <row r="1" spans="1:6" x14ac:dyDescent="0.25">
      <c r="A1" s="63" t="s">
        <v>211</v>
      </c>
      <c r="B1" s="4"/>
      <c r="C1" s="4"/>
      <c r="D1" s="4"/>
      <c r="E1" s="4"/>
      <c r="F1" s="101"/>
    </row>
    <row r="2" spans="1:6" x14ac:dyDescent="0.25">
      <c r="A2" s="64"/>
      <c r="B2" s="10" t="s">
        <v>230</v>
      </c>
      <c r="C2" s="10" t="s">
        <v>231</v>
      </c>
      <c r="D2" s="10" t="s">
        <v>232</v>
      </c>
      <c r="E2" s="10" t="s">
        <v>232</v>
      </c>
      <c r="F2" s="101"/>
    </row>
    <row r="3" spans="1:6" x14ac:dyDescent="0.25">
      <c r="A3" s="45" t="s">
        <v>2</v>
      </c>
      <c r="B3" s="60">
        <v>2018</v>
      </c>
      <c r="C3" s="60">
        <v>2018</v>
      </c>
      <c r="D3" s="60">
        <v>2019</v>
      </c>
      <c r="E3" s="60">
        <v>2018</v>
      </c>
      <c r="F3" s="4"/>
    </row>
    <row r="4" spans="1:6" x14ac:dyDescent="0.25">
      <c r="A4" s="49"/>
      <c r="B4" s="3"/>
      <c r="C4" s="3"/>
      <c r="D4" s="4"/>
      <c r="E4" s="3"/>
      <c r="F4" s="101"/>
    </row>
    <row r="5" spans="1:6" x14ac:dyDescent="0.25">
      <c r="A5" s="4"/>
      <c r="B5" s="153" t="s">
        <v>49</v>
      </c>
      <c r="C5" s="153"/>
      <c r="D5" s="153"/>
      <c r="E5" s="153"/>
      <c r="F5" s="21"/>
    </row>
    <row r="6" spans="1:6" x14ac:dyDescent="0.25">
      <c r="A6" s="4" t="s">
        <v>50</v>
      </c>
      <c r="B6" s="120"/>
      <c r="C6" s="120"/>
      <c r="D6" s="120"/>
      <c r="E6" s="120"/>
      <c r="F6" s="21"/>
    </row>
    <row r="7" spans="1:6" x14ac:dyDescent="0.25">
      <c r="A7" s="4" t="s">
        <v>63</v>
      </c>
      <c r="B7" s="4">
        <v>249</v>
      </c>
      <c r="C7" s="3">
        <v>205</v>
      </c>
      <c r="D7" s="3">
        <v>258</v>
      </c>
      <c r="E7" s="4">
        <v>262</v>
      </c>
      <c r="F7" s="21"/>
    </row>
    <row r="8" spans="1:6" x14ac:dyDescent="0.25">
      <c r="A8" s="4" t="s">
        <v>64</v>
      </c>
      <c r="B8" s="61">
        <v>1025</v>
      </c>
      <c r="C8" s="5">
        <v>1230</v>
      </c>
      <c r="D8" s="5">
        <v>1488</v>
      </c>
      <c r="E8" s="5">
        <v>1602</v>
      </c>
      <c r="F8" s="21"/>
    </row>
    <row r="9" spans="1:6" x14ac:dyDescent="0.25">
      <c r="A9" s="4" t="s">
        <v>65</v>
      </c>
      <c r="B9" s="6">
        <v>11.3</v>
      </c>
      <c r="C9" s="3">
        <v>9.6999999999999993</v>
      </c>
      <c r="D9" s="3">
        <v>11.2</v>
      </c>
      <c r="E9" s="6">
        <v>11.4</v>
      </c>
      <c r="F9" s="21"/>
    </row>
    <row r="10" spans="1:6" x14ac:dyDescent="0.25">
      <c r="A10" s="4"/>
      <c r="B10" s="101"/>
      <c r="C10" s="4"/>
      <c r="D10" s="4"/>
      <c r="E10" s="4"/>
      <c r="F10" s="21"/>
    </row>
    <row r="11" spans="1:6" x14ac:dyDescent="0.25">
      <c r="A11" s="4" t="s">
        <v>66</v>
      </c>
      <c r="B11" s="4">
        <v>248</v>
      </c>
      <c r="C11" s="4">
        <v>203</v>
      </c>
      <c r="D11" s="3">
        <v>257</v>
      </c>
      <c r="E11" s="4">
        <v>259</v>
      </c>
      <c r="F11" s="21"/>
    </row>
    <row r="12" spans="1:6" x14ac:dyDescent="0.25">
      <c r="A12" s="4" t="s">
        <v>64</v>
      </c>
      <c r="B12" s="5">
        <v>1017</v>
      </c>
      <c r="C12" s="5">
        <v>1221</v>
      </c>
      <c r="D12" s="5">
        <v>1477</v>
      </c>
      <c r="E12" s="5">
        <v>1588</v>
      </c>
      <c r="F12" s="21"/>
    </row>
    <row r="13" spans="1:6" x14ac:dyDescent="0.25">
      <c r="A13" s="4" t="s">
        <v>65</v>
      </c>
      <c r="B13" s="16">
        <v>11.3</v>
      </c>
      <c r="C13" s="4">
        <v>9.6999999999999993</v>
      </c>
      <c r="D13" s="3">
        <v>11.2</v>
      </c>
      <c r="E13" s="6">
        <v>11.3</v>
      </c>
      <c r="F13" s="21"/>
    </row>
    <row r="14" spans="1:6" x14ac:dyDescent="0.25">
      <c r="A14" s="4"/>
      <c r="B14" s="4"/>
      <c r="C14" s="4"/>
      <c r="D14" s="4"/>
      <c r="E14" s="4"/>
      <c r="F14" s="101"/>
    </row>
    <row r="15" spans="1:6" x14ac:dyDescent="0.25">
      <c r="A15" s="4" t="s">
        <v>67</v>
      </c>
      <c r="B15" s="5">
        <v>610</v>
      </c>
      <c r="C15" s="3">
        <v>811</v>
      </c>
      <c r="D15" s="5">
        <v>1063</v>
      </c>
      <c r="E15" s="5">
        <v>1400</v>
      </c>
      <c r="F15" s="108"/>
    </row>
    <row r="16" spans="1:6" x14ac:dyDescent="0.25">
      <c r="A16" s="4" t="s">
        <v>64</v>
      </c>
      <c r="B16" s="5">
        <v>2789</v>
      </c>
      <c r="C16" s="5">
        <v>3600</v>
      </c>
      <c r="D16" s="5">
        <v>4663</v>
      </c>
      <c r="E16" s="5">
        <v>4858</v>
      </c>
      <c r="F16" s="108"/>
    </row>
    <row r="17" spans="1:6" x14ac:dyDescent="0.25">
      <c r="A17" s="4" t="s">
        <v>68</v>
      </c>
      <c r="B17" s="5">
        <v>185</v>
      </c>
      <c r="C17" s="3">
        <v>80</v>
      </c>
      <c r="D17" s="5">
        <v>119</v>
      </c>
      <c r="E17" s="5">
        <v>410</v>
      </c>
      <c r="F17" s="109"/>
    </row>
    <row r="18" spans="1:6" x14ac:dyDescent="0.25">
      <c r="A18" s="4" t="s">
        <v>64</v>
      </c>
      <c r="B18" s="5">
        <v>2088</v>
      </c>
      <c r="C18" s="5">
        <v>2168</v>
      </c>
      <c r="D18" s="5">
        <v>2288</v>
      </c>
      <c r="E18" s="5">
        <v>1725</v>
      </c>
      <c r="F18" s="109"/>
    </row>
    <row r="19" spans="1:6" ht="8.25" customHeight="1" x14ac:dyDescent="0.25">
      <c r="A19" s="4"/>
      <c r="B19" s="4"/>
      <c r="C19" s="4"/>
      <c r="D19" s="4"/>
      <c r="E19" s="4"/>
      <c r="F19" s="109"/>
    </row>
    <row r="20" spans="1:6" x14ac:dyDescent="0.25">
      <c r="A20" s="4" t="s">
        <v>69</v>
      </c>
      <c r="B20" s="6">
        <v>38.299999999999997</v>
      </c>
      <c r="C20" s="3">
        <v>59.1</v>
      </c>
      <c r="D20" s="3">
        <v>83.8</v>
      </c>
      <c r="E20" s="6">
        <v>68</v>
      </c>
      <c r="F20" s="109"/>
    </row>
    <row r="21" spans="1:6" x14ac:dyDescent="0.25">
      <c r="A21" s="4" t="s">
        <v>64</v>
      </c>
      <c r="B21" s="6">
        <v>113.3</v>
      </c>
      <c r="C21" s="3">
        <v>172.3</v>
      </c>
      <c r="D21" s="3">
        <v>256.2</v>
      </c>
      <c r="E21" s="6">
        <v>252.4</v>
      </c>
      <c r="F21" s="109"/>
    </row>
    <row r="22" spans="1:6" x14ac:dyDescent="0.25">
      <c r="A22" s="4" t="s">
        <v>68</v>
      </c>
      <c r="B22" s="6">
        <v>0</v>
      </c>
      <c r="C22" s="3">
        <v>0.5</v>
      </c>
      <c r="D22" s="62">
        <v>0</v>
      </c>
      <c r="E22" s="6">
        <v>2.7</v>
      </c>
      <c r="F22" s="109"/>
    </row>
    <row r="23" spans="1:6" x14ac:dyDescent="0.25">
      <c r="A23" s="4" t="s">
        <v>64</v>
      </c>
      <c r="B23" s="6">
        <v>28.7</v>
      </c>
      <c r="C23" s="3">
        <v>29.2</v>
      </c>
      <c r="D23" s="3">
        <v>29.2</v>
      </c>
      <c r="E23" s="6">
        <v>39.5</v>
      </c>
      <c r="F23" s="109"/>
    </row>
    <row r="24" spans="1:6" x14ac:dyDescent="0.25">
      <c r="A24" s="4"/>
      <c r="B24" s="4"/>
      <c r="C24" s="4"/>
      <c r="D24" s="4"/>
      <c r="E24" s="4"/>
      <c r="F24" s="109"/>
    </row>
    <row r="25" spans="1:6" x14ac:dyDescent="0.25">
      <c r="A25" s="4"/>
      <c r="B25" s="155" t="s">
        <v>55</v>
      </c>
      <c r="C25" s="155"/>
      <c r="D25" s="155"/>
      <c r="E25" s="155"/>
      <c r="F25" s="4"/>
    </row>
    <row r="26" spans="1:6" x14ac:dyDescent="0.25">
      <c r="A26" s="4" t="s">
        <v>56</v>
      </c>
      <c r="B26" s="4"/>
      <c r="C26" s="4"/>
      <c r="D26" s="4"/>
      <c r="E26" s="4"/>
      <c r="F26" s="101"/>
    </row>
    <row r="27" spans="1:6" x14ac:dyDescent="0.25">
      <c r="A27" s="4" t="s">
        <v>71</v>
      </c>
      <c r="B27" s="23">
        <v>555.79999999999995</v>
      </c>
      <c r="C27" s="3">
        <v>382.3</v>
      </c>
      <c r="D27" s="3" t="s">
        <v>54</v>
      </c>
      <c r="E27" s="16">
        <v>535.1</v>
      </c>
      <c r="F27" s="101"/>
    </row>
    <row r="28" spans="1:6" x14ac:dyDescent="0.25">
      <c r="A28" s="4" t="s">
        <v>70</v>
      </c>
      <c r="B28" s="23">
        <v>11159.7</v>
      </c>
      <c r="C28" s="23">
        <v>11542</v>
      </c>
      <c r="D28" s="3" t="s">
        <v>54</v>
      </c>
      <c r="E28" s="16">
        <v>535.1</v>
      </c>
      <c r="F28" s="101"/>
    </row>
    <row r="29" spans="1:6" x14ac:dyDescent="0.25">
      <c r="A29" s="4" t="s">
        <v>72</v>
      </c>
      <c r="B29" s="6">
        <v>93.2</v>
      </c>
      <c r="C29" s="6">
        <v>30.6</v>
      </c>
      <c r="D29" s="3" t="s">
        <v>54</v>
      </c>
      <c r="E29" s="6">
        <v>99.2</v>
      </c>
      <c r="F29" s="101"/>
    </row>
    <row r="30" spans="1:6" x14ac:dyDescent="0.25">
      <c r="A30" s="4" t="s">
        <v>70</v>
      </c>
      <c r="B30" s="23">
        <v>1350.8</v>
      </c>
      <c r="C30" s="23">
        <v>1381.4</v>
      </c>
      <c r="D30" s="3" t="s">
        <v>54</v>
      </c>
      <c r="E30" s="16">
        <v>99.2</v>
      </c>
      <c r="F30" s="101"/>
    </row>
    <row r="31" spans="1:6" x14ac:dyDescent="0.25">
      <c r="A31" s="4" t="s">
        <v>73</v>
      </c>
      <c r="B31" s="6">
        <v>83.7</v>
      </c>
      <c r="C31" s="6">
        <v>104.6</v>
      </c>
      <c r="D31" s="3" t="s">
        <v>54</v>
      </c>
      <c r="E31" s="6">
        <v>30.3</v>
      </c>
      <c r="F31" s="101"/>
    </row>
    <row r="32" spans="1:6" x14ac:dyDescent="0.25">
      <c r="A32" s="41" t="s">
        <v>70</v>
      </c>
      <c r="B32" s="65">
        <v>506.4</v>
      </c>
      <c r="C32" s="65">
        <v>611</v>
      </c>
      <c r="D32" s="60" t="s">
        <v>54</v>
      </c>
      <c r="E32" s="58">
        <v>30.3</v>
      </c>
      <c r="F32" s="101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236</v>
      </c>
      <c r="B34" s="24"/>
      <c r="C34" s="24"/>
      <c r="D34" s="4"/>
      <c r="E34" s="4"/>
      <c r="F34" s="101"/>
    </row>
    <row r="35" spans="1:6" ht="15" customHeight="1" x14ac:dyDescent="0.25">
      <c r="A35" s="4" t="s">
        <v>74</v>
      </c>
      <c r="B35" s="110"/>
      <c r="C35" s="110"/>
      <c r="D35" s="110"/>
      <c r="E35" s="110"/>
      <c r="F35" s="110"/>
    </row>
    <row r="36" spans="1:6" ht="17.25" customHeight="1" x14ac:dyDescent="0.25">
      <c r="A36" s="154" t="s">
        <v>201</v>
      </c>
      <c r="B36" s="154"/>
      <c r="C36" s="154"/>
      <c r="D36" s="154"/>
      <c r="E36" s="154"/>
      <c r="F36" s="101"/>
    </row>
    <row r="37" spans="1:6" ht="10.5" customHeight="1" x14ac:dyDescent="0.25">
      <c r="A37" s="4" t="s">
        <v>202</v>
      </c>
      <c r="B37" s="29"/>
      <c r="C37" s="29"/>
      <c r="D37" s="29"/>
      <c r="E37" s="29"/>
      <c r="F37" s="111"/>
    </row>
    <row r="38" spans="1:6" ht="18.75" customHeight="1" x14ac:dyDescent="0.25">
      <c r="A38" s="26" t="s">
        <v>241</v>
      </c>
      <c r="B38" s="27"/>
      <c r="C38" s="27"/>
      <c r="D38" s="28"/>
      <c r="E38" s="28"/>
      <c r="F38" s="101"/>
    </row>
    <row r="39" spans="1:6" x14ac:dyDescent="0.25">
      <c r="A39" s="4"/>
      <c r="B39" s="29"/>
      <c r="C39" s="29"/>
      <c r="D39" s="29"/>
      <c r="E39" s="29"/>
      <c r="F39" s="111"/>
    </row>
    <row r="40" spans="1:6" x14ac:dyDescent="0.25">
      <c r="A40" s="4"/>
      <c r="B40" s="6"/>
      <c r="C40" s="23"/>
      <c r="D40" s="23"/>
      <c r="E40" s="1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23"/>
      <c r="C42" s="23"/>
      <c r="D42" s="23"/>
      <c r="E42" s="1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24"/>
      <c r="C44" s="24"/>
      <c r="D44" s="4"/>
      <c r="E44" s="4"/>
      <c r="F44" s="9"/>
    </row>
    <row r="45" spans="1:6" ht="13.5" customHeight="1" x14ac:dyDescent="0.25">
      <c r="A45" s="4"/>
      <c r="B45" s="24"/>
      <c r="C45" s="24"/>
      <c r="D45" s="4"/>
      <c r="E45" s="4"/>
      <c r="F45" s="9"/>
    </row>
    <row r="46" spans="1:6" ht="26.25" customHeight="1" x14ac:dyDescent="0.25">
      <c r="A46" s="154"/>
      <c r="B46" s="154"/>
      <c r="C46" s="154"/>
      <c r="D46" s="154"/>
      <c r="E46" s="154"/>
      <c r="F46" s="25"/>
    </row>
    <row r="47" spans="1:6" x14ac:dyDescent="0.25">
      <c r="A47" s="26"/>
      <c r="B47" s="27"/>
      <c r="C47" s="27"/>
      <c r="D47" s="28"/>
      <c r="E47" s="28"/>
      <c r="F47" s="9"/>
    </row>
    <row r="48" spans="1:6" x14ac:dyDescent="0.25">
      <c r="A48" s="4"/>
      <c r="B48" s="29"/>
      <c r="C48" s="29"/>
      <c r="D48" s="29"/>
      <c r="E48" s="29"/>
      <c r="F48" s="3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0.42578125" customWidth="1"/>
  </cols>
  <sheetData>
    <row r="1" spans="1:6" x14ac:dyDescent="0.25">
      <c r="A1" s="41" t="s">
        <v>212</v>
      </c>
      <c r="B1" s="66"/>
      <c r="C1" s="67"/>
      <c r="D1" s="41"/>
      <c r="E1" s="41"/>
      <c r="F1" s="101"/>
    </row>
    <row r="2" spans="1:6" x14ac:dyDescent="0.25">
      <c r="A2" s="4"/>
      <c r="B2" s="3" t="s">
        <v>231</v>
      </c>
      <c r="C2" s="3" t="s">
        <v>232</v>
      </c>
      <c r="D2" s="3" t="s">
        <v>233</v>
      </c>
      <c r="E2" s="3" t="s">
        <v>233</v>
      </c>
      <c r="F2" s="101"/>
    </row>
    <row r="3" spans="1:6" x14ac:dyDescent="0.25">
      <c r="A3" s="45" t="s">
        <v>2</v>
      </c>
      <c r="B3" s="41">
        <v>2018</v>
      </c>
      <c r="C3" s="60">
        <v>2019</v>
      </c>
      <c r="D3" s="41">
        <v>2019</v>
      </c>
      <c r="E3" s="47">
        <v>2018</v>
      </c>
      <c r="F3" s="101"/>
    </row>
    <row r="4" spans="1:6" x14ac:dyDescent="0.25">
      <c r="A4" s="49"/>
      <c r="B4" s="3"/>
      <c r="C4" s="3"/>
      <c r="D4" s="3"/>
      <c r="E4" s="3"/>
      <c r="F4" s="101"/>
    </row>
    <row r="5" spans="1:6" x14ac:dyDescent="0.25">
      <c r="A5" s="49"/>
      <c r="B5" s="150" t="s">
        <v>75</v>
      </c>
      <c r="C5" s="150"/>
      <c r="D5" s="150"/>
      <c r="E5" s="150"/>
      <c r="F5" s="101"/>
    </row>
    <row r="6" spans="1:6" x14ac:dyDescent="0.25">
      <c r="A6" s="4" t="s">
        <v>76</v>
      </c>
      <c r="B6" s="68"/>
      <c r="C6" s="4"/>
      <c r="D6" s="4"/>
      <c r="E6" s="4"/>
      <c r="F6" s="101"/>
    </row>
    <row r="7" spans="1:6" x14ac:dyDescent="0.25">
      <c r="A7" s="4" t="s">
        <v>77</v>
      </c>
      <c r="B7" s="18">
        <v>69.150000000000006</v>
      </c>
      <c r="C7" s="18">
        <v>64.989999999999995</v>
      </c>
      <c r="D7" s="18">
        <v>62.84</v>
      </c>
      <c r="E7" s="18">
        <v>69.91</v>
      </c>
      <c r="F7" s="101"/>
    </row>
    <row r="8" spans="1:6" x14ac:dyDescent="0.25">
      <c r="A8" s="4" t="s">
        <v>78</v>
      </c>
      <c r="B8" s="18">
        <v>72.66</v>
      </c>
      <c r="C8" s="18">
        <v>68.72</v>
      </c>
      <c r="D8" s="18">
        <v>67.17</v>
      </c>
      <c r="E8" s="18">
        <v>75.239999999999995</v>
      </c>
      <c r="F8" s="112"/>
    </row>
    <row r="9" spans="1:6" x14ac:dyDescent="0.25">
      <c r="A9" s="4" t="s">
        <v>79</v>
      </c>
      <c r="B9" s="18">
        <v>129.55000000000001</v>
      </c>
      <c r="C9" s="18">
        <v>125</v>
      </c>
      <c r="D9" s="18">
        <v>124.74</v>
      </c>
      <c r="E9" s="18">
        <v>147.25</v>
      </c>
      <c r="F9" s="112"/>
    </row>
    <row r="10" spans="1:6" x14ac:dyDescent="0.25">
      <c r="A10" s="4" t="s">
        <v>80</v>
      </c>
      <c r="B10" s="4"/>
      <c r="C10" s="4"/>
      <c r="D10" s="4"/>
      <c r="E10" s="101"/>
      <c r="F10" s="112"/>
    </row>
    <row r="11" spans="1:6" x14ac:dyDescent="0.25">
      <c r="A11" s="4" t="s">
        <v>81</v>
      </c>
      <c r="B11" s="69">
        <v>72.7</v>
      </c>
      <c r="C11" s="69">
        <v>65.3</v>
      </c>
      <c r="D11" s="69" t="s">
        <v>54</v>
      </c>
      <c r="E11" s="18">
        <v>68.099999999999994</v>
      </c>
      <c r="F11" s="112"/>
    </row>
    <row r="12" spans="1:6" x14ac:dyDescent="0.25">
      <c r="A12" s="68"/>
      <c r="B12" s="4"/>
      <c r="C12" s="4"/>
      <c r="D12" s="4"/>
      <c r="E12" s="4"/>
      <c r="F12" s="4"/>
    </row>
    <row r="13" spans="1:6" x14ac:dyDescent="0.25">
      <c r="A13" s="4" t="s">
        <v>82</v>
      </c>
      <c r="B13" s="4"/>
      <c r="C13" s="4"/>
      <c r="D13" s="4"/>
      <c r="E13" s="4"/>
      <c r="F13" s="4"/>
    </row>
    <row r="14" spans="1:6" x14ac:dyDescent="0.25">
      <c r="A14" s="4" t="s">
        <v>83</v>
      </c>
      <c r="B14" s="18">
        <v>87.5</v>
      </c>
      <c r="C14" s="18">
        <v>82.37</v>
      </c>
      <c r="D14" s="18">
        <v>80.790000000000006</v>
      </c>
      <c r="E14" s="18">
        <v>87.9</v>
      </c>
      <c r="F14" s="18"/>
    </row>
    <row r="15" spans="1:6" x14ac:dyDescent="0.25">
      <c r="A15" s="4" t="s">
        <v>84</v>
      </c>
      <c r="B15" s="18">
        <v>89.67</v>
      </c>
      <c r="C15" s="18">
        <v>84.55</v>
      </c>
      <c r="D15" s="18">
        <v>82.94</v>
      </c>
      <c r="E15" s="18">
        <v>89.63</v>
      </c>
      <c r="F15" s="18"/>
    </row>
    <row r="16" spans="1:6" x14ac:dyDescent="0.25">
      <c r="A16" s="4" t="s">
        <v>85</v>
      </c>
      <c r="B16" s="18">
        <v>88.67</v>
      </c>
      <c r="C16" s="18">
        <v>82.8</v>
      </c>
      <c r="D16" s="18">
        <v>81.19</v>
      </c>
      <c r="E16" s="18">
        <v>87.88</v>
      </c>
      <c r="F16" s="112"/>
    </row>
    <row r="17" spans="1:6" x14ac:dyDescent="0.25">
      <c r="A17" s="4" t="s">
        <v>86</v>
      </c>
      <c r="B17" s="69">
        <v>90.67</v>
      </c>
      <c r="C17" s="69">
        <v>84.8</v>
      </c>
      <c r="D17" s="69">
        <v>83.19</v>
      </c>
      <c r="E17" s="69">
        <v>90.5</v>
      </c>
      <c r="F17" s="112"/>
    </row>
    <row r="18" spans="1:6" x14ac:dyDescent="0.25">
      <c r="A18" s="4"/>
      <c r="B18" s="4"/>
      <c r="C18" s="4"/>
      <c r="D18" s="4"/>
      <c r="E18" s="70"/>
      <c r="F18" s="4"/>
    </row>
    <row r="19" spans="1:6" x14ac:dyDescent="0.25">
      <c r="A19" s="4"/>
      <c r="B19" s="150" t="s">
        <v>88</v>
      </c>
      <c r="C19" s="150"/>
      <c r="D19" s="150"/>
      <c r="E19" s="150"/>
      <c r="F19" s="4"/>
    </row>
    <row r="20" spans="1:6" x14ac:dyDescent="0.25">
      <c r="A20" s="4" t="s">
        <v>89</v>
      </c>
      <c r="B20" s="4"/>
      <c r="C20" s="4"/>
      <c r="D20" s="4"/>
      <c r="E20" s="4"/>
      <c r="F20" s="4"/>
    </row>
    <row r="21" spans="1:6" x14ac:dyDescent="0.25">
      <c r="A21" s="4" t="s">
        <v>90</v>
      </c>
      <c r="B21" s="69" t="s">
        <v>87</v>
      </c>
      <c r="C21" s="69" t="s">
        <v>87</v>
      </c>
      <c r="D21" s="69" t="s">
        <v>87</v>
      </c>
      <c r="E21" s="69" t="s">
        <v>87</v>
      </c>
      <c r="F21" s="101"/>
    </row>
    <row r="22" spans="1:6" x14ac:dyDescent="0.25">
      <c r="A22" s="4" t="s">
        <v>91</v>
      </c>
      <c r="B22" s="69">
        <v>4.78</v>
      </c>
      <c r="C22" s="69">
        <v>4.92</v>
      </c>
      <c r="D22" s="69">
        <v>5.07</v>
      </c>
      <c r="E22" s="69">
        <v>4.6500000000000004</v>
      </c>
      <c r="F22" s="101"/>
    </row>
    <row r="23" spans="1:6" x14ac:dyDescent="0.25">
      <c r="A23" s="4" t="s">
        <v>92</v>
      </c>
      <c r="B23" s="69">
        <v>3.9</v>
      </c>
      <c r="C23" s="69" t="s">
        <v>87</v>
      </c>
      <c r="D23" s="69" t="s">
        <v>87</v>
      </c>
      <c r="E23" s="69" t="s">
        <v>87</v>
      </c>
      <c r="F23" s="101"/>
    </row>
    <row r="24" spans="1:6" x14ac:dyDescent="0.25">
      <c r="A24" s="4" t="s">
        <v>93</v>
      </c>
      <c r="B24" s="69" t="s">
        <v>87</v>
      </c>
      <c r="C24" s="69" t="s">
        <v>87</v>
      </c>
      <c r="D24" s="69" t="s">
        <v>87</v>
      </c>
      <c r="E24" s="69" t="s">
        <v>87</v>
      </c>
      <c r="F24" s="101"/>
    </row>
    <row r="25" spans="1:6" x14ac:dyDescent="0.25">
      <c r="A25" s="4" t="s">
        <v>94</v>
      </c>
      <c r="B25" s="69" t="s">
        <v>87</v>
      </c>
      <c r="C25" s="69" t="s">
        <v>87</v>
      </c>
      <c r="D25" s="69" t="s">
        <v>87</v>
      </c>
      <c r="E25" s="69" t="s">
        <v>87</v>
      </c>
      <c r="F25" s="101"/>
    </row>
    <row r="26" spans="1:6" x14ac:dyDescent="0.25">
      <c r="A26" s="41" t="s">
        <v>95</v>
      </c>
      <c r="B26" s="71">
        <v>7.17</v>
      </c>
      <c r="C26" s="71">
        <v>7.38</v>
      </c>
      <c r="D26" s="71">
        <v>7.72</v>
      </c>
      <c r="E26" s="72">
        <v>6.86</v>
      </c>
      <c r="F26" s="101"/>
    </row>
    <row r="27" spans="1:6" ht="0.75" customHeight="1" x14ac:dyDescent="0.25">
      <c r="A27" s="4"/>
      <c r="B27" s="4"/>
      <c r="C27" s="4"/>
      <c r="D27" s="4"/>
      <c r="E27" s="73"/>
      <c r="F27" s="101"/>
    </row>
    <row r="28" spans="1:6" x14ac:dyDescent="0.25">
      <c r="A28" s="4" t="s">
        <v>96</v>
      </c>
      <c r="B28" s="74"/>
      <c r="C28" s="69"/>
      <c r="D28" s="4"/>
      <c r="E28" s="75"/>
      <c r="F28" s="101"/>
    </row>
    <row r="29" spans="1:6" x14ac:dyDescent="0.25">
      <c r="A29" s="4" t="s">
        <v>97</v>
      </c>
      <c r="B29" s="74"/>
      <c r="C29" s="101"/>
      <c r="D29" s="101"/>
      <c r="E29" s="101"/>
      <c r="F29" s="101"/>
    </row>
    <row r="30" spans="1:6" ht="1.5" customHeight="1" x14ac:dyDescent="0.25">
      <c r="A30" s="4"/>
      <c r="B30" s="74"/>
      <c r="C30" s="101"/>
      <c r="D30" s="101"/>
      <c r="E30" s="101"/>
      <c r="F30" s="101"/>
    </row>
    <row r="31" spans="1:6" ht="1.5" hidden="1" customHeight="1" x14ac:dyDescent="0.25">
      <c r="A31" s="101"/>
      <c r="B31" s="113"/>
      <c r="C31" s="101"/>
      <c r="D31" s="101"/>
      <c r="E31" s="101"/>
      <c r="F31" s="101"/>
    </row>
    <row r="32" spans="1:6" x14ac:dyDescent="0.25">
      <c r="A32" s="4" t="s">
        <v>203</v>
      </c>
      <c r="B32" s="113"/>
      <c r="C32" s="101"/>
      <c r="D32" s="101"/>
      <c r="E32" s="101"/>
      <c r="F32" s="101"/>
    </row>
    <row r="33" spans="1:6" ht="7.5" hidden="1" customHeight="1" x14ac:dyDescent="0.25">
      <c r="A33" s="4"/>
      <c r="B33" s="113"/>
      <c r="C33" s="101"/>
      <c r="D33" s="101"/>
      <c r="E33" s="101"/>
      <c r="F33" s="101"/>
    </row>
    <row r="34" spans="1:6" x14ac:dyDescent="0.25">
      <c r="A34" s="4" t="s">
        <v>241</v>
      </c>
      <c r="B34" s="113"/>
      <c r="C34" s="101"/>
      <c r="D34" s="101"/>
      <c r="E34" s="101"/>
      <c r="F34" s="101"/>
    </row>
    <row r="35" spans="1:6" x14ac:dyDescent="0.25">
      <c r="A35" s="9"/>
      <c r="B35" s="3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/>
  </sheetViews>
  <sheetFormatPr defaultRowHeight="15" x14ac:dyDescent="0.25"/>
  <cols>
    <col min="1" max="1" width="20.7109375" customWidth="1"/>
    <col min="2" max="2" width="13.28515625" customWidth="1"/>
    <col min="3" max="5" width="11.7109375" customWidth="1"/>
  </cols>
  <sheetData>
    <row r="1" spans="1:7" ht="15" customHeight="1" x14ac:dyDescent="0.25">
      <c r="A1" s="41" t="s">
        <v>213</v>
      </c>
      <c r="B1" s="41"/>
      <c r="C1" s="76"/>
      <c r="D1" s="77"/>
      <c r="E1" s="77"/>
      <c r="F1" s="4"/>
      <c r="G1" s="11"/>
    </row>
    <row r="2" spans="1:7" x14ac:dyDescent="0.25">
      <c r="A2" s="4"/>
      <c r="B2" s="12" t="s">
        <v>230</v>
      </c>
      <c r="C2" s="78" t="s">
        <v>231</v>
      </c>
      <c r="D2" s="12" t="s">
        <v>232</v>
      </c>
      <c r="E2" s="12" t="s">
        <v>232</v>
      </c>
      <c r="F2" s="12"/>
      <c r="G2" s="11"/>
    </row>
    <row r="3" spans="1:7" x14ac:dyDescent="0.25">
      <c r="A3" s="45" t="s">
        <v>2</v>
      </c>
      <c r="B3" s="60">
        <v>2018</v>
      </c>
      <c r="C3" s="79">
        <v>2018</v>
      </c>
      <c r="D3" s="60">
        <v>2019</v>
      </c>
      <c r="E3" s="79">
        <v>2018</v>
      </c>
      <c r="F3" s="13"/>
      <c r="G3" s="11"/>
    </row>
    <row r="4" spans="1:7" ht="8.25" customHeight="1" x14ac:dyDescent="0.25">
      <c r="A4" s="49"/>
      <c r="B4" s="12"/>
      <c r="C4" s="12"/>
      <c r="D4" s="12"/>
      <c r="E4" s="12"/>
      <c r="F4" s="12"/>
      <c r="G4" s="11"/>
    </row>
    <row r="5" spans="1:7" x14ac:dyDescent="0.25">
      <c r="A5" s="4"/>
      <c r="B5" s="156" t="s">
        <v>55</v>
      </c>
      <c r="C5" s="156"/>
      <c r="D5" s="156"/>
      <c r="E5" s="156"/>
      <c r="F5" s="121"/>
      <c r="G5" s="11"/>
    </row>
    <row r="6" spans="1:7" ht="7.5" customHeight="1" x14ac:dyDescent="0.25">
      <c r="A6" s="4"/>
      <c r="B6" s="51"/>
      <c r="C6" s="14"/>
      <c r="D6" s="80"/>
      <c r="E6" s="80"/>
      <c r="F6" s="14"/>
      <c r="G6" s="11"/>
    </row>
    <row r="7" spans="1:7" x14ac:dyDescent="0.25">
      <c r="A7" s="4" t="s">
        <v>98</v>
      </c>
      <c r="B7" s="5">
        <f>SUM(B8:B12)</f>
        <v>280745</v>
      </c>
      <c r="C7" s="5">
        <f>SUM(C8:C12)</f>
        <v>301749.09999999998</v>
      </c>
      <c r="D7" s="12" t="s">
        <v>54</v>
      </c>
      <c r="E7" s="5">
        <f>SUM(E8:E12)</f>
        <v>291059.30000000005</v>
      </c>
      <c r="F7" s="5"/>
      <c r="G7" s="11"/>
    </row>
    <row r="8" spans="1:7" x14ac:dyDescent="0.25">
      <c r="A8" s="4" t="s">
        <v>99</v>
      </c>
      <c r="B8" s="5">
        <v>59880</v>
      </c>
      <c r="C8" s="12">
        <v>60649.8</v>
      </c>
      <c r="D8" s="12" t="s">
        <v>54</v>
      </c>
      <c r="E8" s="5">
        <v>59619.9</v>
      </c>
      <c r="F8" s="5"/>
      <c r="G8" s="11"/>
    </row>
    <row r="9" spans="1:7" x14ac:dyDescent="0.25">
      <c r="A9" s="4" t="s">
        <v>100</v>
      </c>
      <c r="B9" s="5">
        <v>22275.5</v>
      </c>
      <c r="C9" s="12">
        <v>23274.1</v>
      </c>
      <c r="D9" s="12" t="s">
        <v>54</v>
      </c>
      <c r="E9" s="5">
        <v>25006.7</v>
      </c>
      <c r="F9" s="5"/>
      <c r="G9" s="11"/>
    </row>
    <row r="10" spans="1:7" x14ac:dyDescent="0.25">
      <c r="A10" s="4" t="s">
        <v>101</v>
      </c>
      <c r="B10" s="5">
        <v>4376.8999999999996</v>
      </c>
      <c r="C10" s="12">
        <v>4555.7</v>
      </c>
      <c r="D10" s="12" t="s">
        <v>54</v>
      </c>
      <c r="E10" s="5">
        <v>3875.1</v>
      </c>
      <c r="F10" s="5"/>
      <c r="G10" s="11"/>
    </row>
    <row r="11" spans="1:7" x14ac:dyDescent="0.25">
      <c r="A11" s="4" t="s">
        <v>102</v>
      </c>
      <c r="B11" s="5">
        <v>715.5</v>
      </c>
      <c r="C11" s="12">
        <v>669.3</v>
      </c>
      <c r="D11" s="12" t="s">
        <v>54</v>
      </c>
      <c r="E11" s="5">
        <v>839.4</v>
      </c>
      <c r="F11" s="5"/>
      <c r="G11" s="11"/>
    </row>
    <row r="12" spans="1:7" x14ac:dyDescent="0.25">
      <c r="A12" s="4" t="s">
        <v>103</v>
      </c>
      <c r="B12" s="5">
        <v>193497.1</v>
      </c>
      <c r="C12" s="12">
        <v>212600.2</v>
      </c>
      <c r="D12" s="12" t="s">
        <v>54</v>
      </c>
      <c r="E12" s="5">
        <v>201718.2</v>
      </c>
      <c r="F12" s="5"/>
      <c r="G12" s="11"/>
    </row>
    <row r="13" spans="1:7" x14ac:dyDescent="0.25">
      <c r="A13" s="4"/>
      <c r="B13" s="5"/>
      <c r="C13" s="5"/>
      <c r="D13" s="5"/>
      <c r="E13" s="5"/>
      <c r="F13" s="5"/>
      <c r="G13" s="11"/>
    </row>
    <row r="14" spans="1:7" x14ac:dyDescent="0.25">
      <c r="A14" s="4" t="s">
        <v>104</v>
      </c>
      <c r="B14" s="5">
        <f>SUM(B15:B19)</f>
        <v>952238.39999999991</v>
      </c>
      <c r="C14" s="5">
        <f>SUM(C15:C19)</f>
        <v>900861.39999999991</v>
      </c>
      <c r="D14" s="12" t="s">
        <v>54</v>
      </c>
      <c r="E14" s="5">
        <f>SUM(E15:E19)</f>
        <v>987105.7</v>
      </c>
      <c r="F14" s="5"/>
      <c r="G14" s="11"/>
    </row>
    <row r="15" spans="1:7" x14ac:dyDescent="0.25">
      <c r="A15" s="4" t="s">
        <v>99</v>
      </c>
      <c r="B15" s="5">
        <v>496727.1</v>
      </c>
      <c r="C15" s="12">
        <v>468667.4</v>
      </c>
      <c r="D15" s="12" t="s">
        <v>54</v>
      </c>
      <c r="E15" s="5">
        <v>506130.5</v>
      </c>
      <c r="F15" s="5"/>
      <c r="G15" s="11"/>
    </row>
    <row r="16" spans="1:7" x14ac:dyDescent="0.25">
      <c r="A16" s="4" t="s">
        <v>100</v>
      </c>
      <c r="B16" s="5">
        <v>6073.1</v>
      </c>
      <c r="C16" s="12">
        <v>5833.1</v>
      </c>
      <c r="D16" s="12" t="s">
        <v>54</v>
      </c>
      <c r="E16" s="5">
        <v>8496.7999999999993</v>
      </c>
      <c r="F16" s="5"/>
      <c r="G16" s="11"/>
    </row>
    <row r="17" spans="1:7" x14ac:dyDescent="0.25">
      <c r="A17" s="4" t="s">
        <v>101</v>
      </c>
      <c r="B17" s="5">
        <v>23146.3</v>
      </c>
      <c r="C17" s="12">
        <v>18984.099999999999</v>
      </c>
      <c r="D17" s="12" t="s">
        <v>54</v>
      </c>
      <c r="E17" s="5">
        <v>22385.599999999999</v>
      </c>
      <c r="F17" s="5"/>
      <c r="G17" s="11"/>
    </row>
    <row r="18" spans="1:7" x14ac:dyDescent="0.25">
      <c r="A18" s="4" t="s">
        <v>102</v>
      </c>
      <c r="B18" s="5">
        <v>8113.7</v>
      </c>
      <c r="C18" s="12">
        <v>8901.1</v>
      </c>
      <c r="D18" s="12" t="s">
        <v>54</v>
      </c>
      <c r="E18" s="5">
        <v>9177.5</v>
      </c>
      <c r="F18" s="5"/>
      <c r="G18" s="11"/>
    </row>
    <row r="19" spans="1:7" x14ac:dyDescent="0.25">
      <c r="A19" s="4" t="s">
        <v>103</v>
      </c>
      <c r="B19" s="5">
        <v>418178.2</v>
      </c>
      <c r="C19" s="12">
        <v>398475.7</v>
      </c>
      <c r="D19" s="12" t="s">
        <v>54</v>
      </c>
      <c r="E19" s="5">
        <v>440915.3</v>
      </c>
      <c r="F19" s="5"/>
      <c r="G19" s="11"/>
    </row>
    <row r="20" spans="1:7" x14ac:dyDescent="0.25">
      <c r="A20" s="4"/>
      <c r="B20" s="5"/>
      <c r="C20" s="5"/>
      <c r="D20" s="5"/>
      <c r="E20" s="5"/>
      <c r="F20" s="5"/>
      <c r="G20" s="11"/>
    </row>
    <row r="21" spans="1:7" x14ac:dyDescent="0.25">
      <c r="A21" s="4" t="s">
        <v>105</v>
      </c>
      <c r="B21" s="5">
        <f>SUM(B22:B26)</f>
        <v>329479.59999999998</v>
      </c>
      <c r="C21" s="5">
        <f>SUM(C22:C26)</f>
        <v>273963</v>
      </c>
      <c r="D21" s="12" t="s">
        <v>54</v>
      </c>
      <c r="E21" s="5">
        <f>SUM(E22:E26)</f>
        <v>272524</v>
      </c>
      <c r="F21" s="5"/>
      <c r="G21" s="11"/>
    </row>
    <row r="22" spans="1:7" x14ac:dyDescent="0.25">
      <c r="A22" s="4" t="s">
        <v>99</v>
      </c>
      <c r="B22" s="5">
        <v>157450.20000000001</v>
      </c>
      <c r="C22" s="12">
        <v>136536.4</v>
      </c>
      <c r="D22" s="12" t="s">
        <v>54</v>
      </c>
      <c r="E22" s="5">
        <v>144514.5</v>
      </c>
      <c r="F22" s="5"/>
      <c r="G22" s="11"/>
    </row>
    <row r="23" spans="1:7" x14ac:dyDescent="0.25">
      <c r="A23" s="4" t="s">
        <v>100</v>
      </c>
      <c r="B23" s="5">
        <v>2156.6999999999998</v>
      </c>
      <c r="C23" s="12">
        <v>1871.1</v>
      </c>
      <c r="D23" s="12" t="s">
        <v>54</v>
      </c>
      <c r="E23" s="5">
        <v>1606.6</v>
      </c>
      <c r="F23" s="5"/>
      <c r="G23" s="11"/>
    </row>
    <row r="24" spans="1:7" x14ac:dyDescent="0.25">
      <c r="A24" s="4" t="s">
        <v>101</v>
      </c>
      <c r="B24" s="5">
        <v>676.4</v>
      </c>
      <c r="C24" s="12">
        <v>598.70000000000005</v>
      </c>
      <c r="D24" s="12" t="s">
        <v>54</v>
      </c>
      <c r="E24" s="5">
        <v>377</v>
      </c>
      <c r="F24" s="5"/>
      <c r="G24" s="11"/>
    </row>
    <row r="25" spans="1:7" x14ac:dyDescent="0.25">
      <c r="A25" s="4" t="s">
        <v>102</v>
      </c>
      <c r="B25" s="5">
        <v>258.5</v>
      </c>
      <c r="C25" s="12">
        <v>247.6</v>
      </c>
      <c r="D25" s="12" t="s">
        <v>54</v>
      </c>
      <c r="E25" s="5">
        <v>197.5</v>
      </c>
      <c r="F25" s="5"/>
      <c r="G25" s="11"/>
    </row>
    <row r="26" spans="1:7" x14ac:dyDescent="0.25">
      <c r="A26" s="4" t="s">
        <v>103</v>
      </c>
      <c r="B26" s="5">
        <v>168937.8</v>
      </c>
      <c r="C26" s="12">
        <v>134709.20000000001</v>
      </c>
      <c r="D26" s="12" t="s">
        <v>54</v>
      </c>
      <c r="E26" s="5">
        <v>125828.4</v>
      </c>
      <c r="F26" s="5"/>
      <c r="G26" s="11"/>
    </row>
    <row r="27" spans="1:7" x14ac:dyDescent="0.25">
      <c r="A27" s="4"/>
      <c r="B27" s="5"/>
      <c r="C27" s="5"/>
      <c r="D27" s="5"/>
      <c r="E27" s="5"/>
      <c r="F27" s="5"/>
      <c r="G27" s="11"/>
    </row>
    <row r="28" spans="1:7" x14ac:dyDescent="0.25">
      <c r="A28" s="4" t="s">
        <v>106</v>
      </c>
      <c r="B28" s="5">
        <f>SUM(B29:B33)</f>
        <v>105790.3</v>
      </c>
      <c r="C28" s="5">
        <f>SUM(C29:C33)</f>
        <v>118652.3</v>
      </c>
      <c r="D28" s="12" t="s">
        <v>54</v>
      </c>
      <c r="E28" s="5">
        <f>SUM(E29:E33)</f>
        <v>103216</v>
      </c>
      <c r="F28" s="5"/>
      <c r="G28" s="11"/>
    </row>
    <row r="29" spans="1:7" x14ac:dyDescent="0.25">
      <c r="A29" s="4" t="s">
        <v>99</v>
      </c>
      <c r="B29" s="5">
        <v>12827.9</v>
      </c>
      <c r="C29" s="12">
        <v>13076.8</v>
      </c>
      <c r="D29" s="12" t="s">
        <v>54</v>
      </c>
      <c r="E29" s="5">
        <v>11962.2</v>
      </c>
      <c r="F29" s="5"/>
      <c r="G29" s="11"/>
    </row>
    <row r="30" spans="1:7" x14ac:dyDescent="0.25">
      <c r="A30" s="4" t="s">
        <v>100</v>
      </c>
      <c r="B30" s="5">
        <v>38365</v>
      </c>
      <c r="C30" s="12">
        <v>38211.9</v>
      </c>
      <c r="D30" s="12" t="s">
        <v>54</v>
      </c>
      <c r="E30" s="5">
        <v>31612.7</v>
      </c>
      <c r="F30" s="5"/>
      <c r="G30" s="11"/>
    </row>
    <row r="31" spans="1:7" x14ac:dyDescent="0.25">
      <c r="A31" s="4" t="s">
        <v>101</v>
      </c>
      <c r="B31" s="5">
        <v>10557</v>
      </c>
      <c r="C31" s="12">
        <v>11689.9</v>
      </c>
      <c r="D31" s="12" t="s">
        <v>54</v>
      </c>
      <c r="E31" s="5">
        <v>10538.2</v>
      </c>
      <c r="F31" s="5"/>
      <c r="G31" s="11"/>
    </row>
    <row r="32" spans="1:7" x14ac:dyDescent="0.25">
      <c r="A32" s="4" t="s">
        <v>102</v>
      </c>
      <c r="B32" s="5">
        <v>2971.4</v>
      </c>
      <c r="C32" s="12">
        <v>2928</v>
      </c>
      <c r="D32" s="12" t="s">
        <v>54</v>
      </c>
      <c r="E32" s="5">
        <v>3341.8</v>
      </c>
      <c r="F32" s="5"/>
      <c r="G32" s="11"/>
    </row>
    <row r="33" spans="1:7" x14ac:dyDescent="0.25">
      <c r="A33" s="4" t="s">
        <v>103</v>
      </c>
      <c r="B33" s="5">
        <v>41069</v>
      </c>
      <c r="C33" s="12">
        <v>52745.7</v>
      </c>
      <c r="D33" s="12" t="s">
        <v>54</v>
      </c>
      <c r="E33" s="5">
        <v>45761.1</v>
      </c>
      <c r="F33" s="5"/>
      <c r="G33" s="11"/>
    </row>
    <row r="34" spans="1:7" x14ac:dyDescent="0.25">
      <c r="A34" s="4"/>
      <c r="B34" s="5"/>
      <c r="C34" s="5"/>
      <c r="D34" s="5"/>
      <c r="E34" s="5"/>
      <c r="F34" s="5"/>
      <c r="G34" s="11"/>
    </row>
    <row r="35" spans="1:7" x14ac:dyDescent="0.25">
      <c r="A35" s="4" t="s">
        <v>107</v>
      </c>
      <c r="B35" s="5">
        <f>SUM(B36:B40)</f>
        <v>1684068.1</v>
      </c>
      <c r="C35" s="5">
        <f>SUM(C36:C40)</f>
        <v>1612515.6</v>
      </c>
      <c r="D35" s="12" t="s">
        <v>54</v>
      </c>
      <c r="E35" s="5">
        <f>SUM(E36:E40)</f>
        <v>1669193.6</v>
      </c>
      <c r="F35" s="5"/>
      <c r="G35" s="11"/>
    </row>
    <row r="36" spans="1:7" x14ac:dyDescent="0.25">
      <c r="A36" s="4" t="s">
        <v>99</v>
      </c>
      <c r="B36" s="5">
        <v>730026.7</v>
      </c>
      <c r="C36" s="12">
        <v>683042.8</v>
      </c>
      <c r="D36" s="12" t="s">
        <v>54</v>
      </c>
      <c r="E36" s="5">
        <v>726434.4</v>
      </c>
      <c r="F36" s="5"/>
      <c r="G36" s="11"/>
    </row>
    <row r="37" spans="1:7" x14ac:dyDescent="0.25">
      <c r="A37" s="4" t="s">
        <v>100</v>
      </c>
      <c r="B37" s="5">
        <v>70034.399999999994</v>
      </c>
      <c r="C37" s="12">
        <v>70785.7</v>
      </c>
      <c r="D37" s="12" t="s">
        <v>54</v>
      </c>
      <c r="E37" s="5">
        <v>68099.100000000006</v>
      </c>
      <c r="F37" s="5"/>
      <c r="G37" s="11"/>
    </row>
    <row r="38" spans="1:7" x14ac:dyDescent="0.25">
      <c r="A38" s="4" t="s">
        <v>101</v>
      </c>
      <c r="B38" s="5">
        <v>39053.599999999999</v>
      </c>
      <c r="C38" s="12">
        <v>36037.9</v>
      </c>
      <c r="D38" s="12" t="s">
        <v>54</v>
      </c>
      <c r="E38" s="5">
        <v>37349</v>
      </c>
      <c r="F38" s="5"/>
      <c r="G38" s="11"/>
    </row>
    <row r="39" spans="1:7" x14ac:dyDescent="0.25">
      <c r="A39" s="4" t="s">
        <v>102</v>
      </c>
      <c r="B39" s="5">
        <v>12063</v>
      </c>
      <c r="C39" s="12">
        <v>12750.8</v>
      </c>
      <c r="D39" s="12" t="s">
        <v>54</v>
      </c>
      <c r="E39" s="5">
        <v>13557.4</v>
      </c>
      <c r="F39" s="5"/>
      <c r="G39" s="11"/>
    </row>
    <row r="40" spans="1:7" x14ac:dyDescent="0.25">
      <c r="A40" s="41" t="s">
        <v>103</v>
      </c>
      <c r="B40" s="77">
        <v>832890.4</v>
      </c>
      <c r="C40" s="107">
        <v>809898.4</v>
      </c>
      <c r="D40" s="107" t="s">
        <v>54</v>
      </c>
      <c r="E40" s="77">
        <v>823753.7</v>
      </c>
      <c r="F40" s="5"/>
      <c r="G40" s="11"/>
    </row>
    <row r="41" spans="1:7" ht="19.5" customHeight="1" x14ac:dyDescent="0.25">
      <c r="A41" s="4" t="s">
        <v>237</v>
      </c>
      <c r="B41" s="5"/>
      <c r="C41" s="5"/>
      <c r="D41" s="5"/>
      <c r="E41" s="5"/>
      <c r="F41" s="5"/>
      <c r="G41" s="11"/>
    </row>
    <row r="42" spans="1:7" ht="2.25" customHeight="1" x14ac:dyDescent="0.25">
      <c r="A42" s="4"/>
      <c r="B42" s="5"/>
      <c r="C42" s="5"/>
      <c r="D42" s="5"/>
      <c r="E42" s="5"/>
      <c r="F42" s="5"/>
      <c r="G42" s="11"/>
    </row>
    <row r="43" spans="1:7" x14ac:dyDescent="0.25">
      <c r="A43" s="4" t="s">
        <v>108</v>
      </c>
      <c r="B43" s="5"/>
      <c r="C43" s="15"/>
      <c r="D43" s="5"/>
      <c r="E43" s="5"/>
      <c r="F43" s="5"/>
      <c r="G43" s="11"/>
    </row>
    <row r="44" spans="1:7" ht="3" hidden="1" customHeight="1" x14ac:dyDescent="0.25">
      <c r="A44" s="4"/>
      <c r="B44" s="5"/>
      <c r="C44" s="15"/>
      <c r="D44" s="5"/>
      <c r="E44" s="5"/>
      <c r="F44" s="5"/>
      <c r="G44" s="11"/>
    </row>
    <row r="45" spans="1:7" ht="3.75" customHeight="1" x14ac:dyDescent="0.25">
      <c r="A45" s="101"/>
      <c r="B45" s="5"/>
      <c r="C45" s="101"/>
      <c r="D45" s="5"/>
      <c r="E45" s="5"/>
      <c r="F45" s="5"/>
      <c r="G45" s="11"/>
    </row>
    <row r="46" spans="1:7" ht="15" customHeight="1" x14ac:dyDescent="0.25">
      <c r="A46" s="152" t="s">
        <v>109</v>
      </c>
      <c r="B46" s="152"/>
      <c r="C46" s="152"/>
      <c r="D46" s="152"/>
      <c r="E46" s="152"/>
      <c r="F46" s="5"/>
      <c r="G46" s="11"/>
    </row>
    <row r="47" spans="1:7" x14ac:dyDescent="0.25">
      <c r="A47" s="119" t="s">
        <v>110</v>
      </c>
      <c r="B47" s="119"/>
      <c r="C47" s="119"/>
      <c r="D47" s="119"/>
      <c r="E47" s="119"/>
      <c r="F47" s="5"/>
      <c r="G47" s="11"/>
    </row>
    <row r="48" spans="1:7" x14ac:dyDescent="0.25">
      <c r="A48" s="4" t="s">
        <v>241</v>
      </c>
      <c r="B48" s="5"/>
      <c r="C48" s="101"/>
      <c r="D48" s="5"/>
      <c r="E48" s="5"/>
      <c r="F48" s="5"/>
      <c r="G48" s="11"/>
    </row>
    <row r="49" spans="1:6" x14ac:dyDescent="0.25">
      <c r="A49" s="32" t="s">
        <v>39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41" t="s">
        <v>214</v>
      </c>
      <c r="B1" s="41"/>
      <c r="C1" s="41"/>
      <c r="D1" s="77"/>
      <c r="E1" s="81"/>
      <c r="F1" s="101"/>
    </row>
    <row r="2" spans="1:6" x14ac:dyDescent="0.25">
      <c r="A2" s="4"/>
      <c r="B2" s="78" t="s">
        <v>230</v>
      </c>
      <c r="C2" s="78" t="s">
        <v>231</v>
      </c>
      <c r="D2" s="78" t="s">
        <v>232</v>
      </c>
      <c r="E2" s="78" t="s">
        <v>232</v>
      </c>
      <c r="F2" s="101"/>
    </row>
    <row r="3" spans="1:6" x14ac:dyDescent="0.25">
      <c r="A3" s="45" t="s">
        <v>2</v>
      </c>
      <c r="B3" s="82">
        <v>2018</v>
      </c>
      <c r="C3" s="82">
        <v>2018</v>
      </c>
      <c r="D3" s="82">
        <v>2019</v>
      </c>
      <c r="E3" s="79">
        <v>2018</v>
      </c>
      <c r="F3" s="101"/>
    </row>
    <row r="4" spans="1:6" ht="8.25" customHeight="1" x14ac:dyDescent="0.25">
      <c r="A4" s="49"/>
      <c r="B4" s="12"/>
      <c r="C4" s="12"/>
      <c r="D4" s="12"/>
      <c r="E4" s="12"/>
      <c r="F4" s="101"/>
    </row>
    <row r="5" spans="1:6" x14ac:dyDescent="0.25">
      <c r="A5" s="4"/>
      <c r="B5" s="150" t="s">
        <v>55</v>
      </c>
      <c r="C5" s="150"/>
      <c r="D5" s="150"/>
      <c r="E5" s="150"/>
      <c r="F5" s="101"/>
    </row>
    <row r="6" spans="1:6" ht="8.25" customHeight="1" x14ac:dyDescent="0.25">
      <c r="A6" s="4"/>
      <c r="B6" s="54"/>
      <c r="C6" s="53"/>
      <c r="D6" s="53"/>
      <c r="E6" s="54"/>
      <c r="F6" s="101"/>
    </row>
    <row r="7" spans="1:6" x14ac:dyDescent="0.25">
      <c r="A7" s="4" t="s">
        <v>98</v>
      </c>
      <c r="B7" s="5">
        <f>SUM(B8:B12)</f>
        <v>226641.2</v>
      </c>
      <c r="C7" s="5">
        <f>SUM(C8:C12)</f>
        <v>182888.7</v>
      </c>
      <c r="D7" s="12" t="s">
        <v>54</v>
      </c>
      <c r="E7" s="5">
        <f>SUM(E8:E12)</f>
        <v>217938.6</v>
      </c>
      <c r="F7" s="5"/>
    </row>
    <row r="8" spans="1:6" x14ac:dyDescent="0.25">
      <c r="A8" s="4" t="s">
        <v>99</v>
      </c>
      <c r="B8" s="5">
        <v>118239</v>
      </c>
      <c r="C8" s="12">
        <v>93375.3</v>
      </c>
      <c r="D8" s="12" t="s">
        <v>54</v>
      </c>
      <c r="E8" s="5">
        <v>115600.3</v>
      </c>
      <c r="F8" s="101"/>
    </row>
    <row r="9" spans="1:6" x14ac:dyDescent="0.25">
      <c r="A9" s="4" t="s">
        <v>100</v>
      </c>
      <c r="B9" s="5">
        <v>6539.1</v>
      </c>
      <c r="C9" s="12">
        <v>5020</v>
      </c>
      <c r="D9" s="12" t="s">
        <v>54</v>
      </c>
      <c r="E9" s="5">
        <v>5986.9</v>
      </c>
      <c r="F9" s="101"/>
    </row>
    <row r="10" spans="1:6" x14ac:dyDescent="0.25">
      <c r="A10" s="4" t="s">
        <v>101</v>
      </c>
      <c r="B10" s="5">
        <v>2644.7</v>
      </c>
      <c r="C10" s="12">
        <v>2120.6999999999998</v>
      </c>
      <c r="D10" s="12" t="s">
        <v>54</v>
      </c>
      <c r="E10" s="5">
        <v>2138.1</v>
      </c>
      <c r="F10" s="101"/>
    </row>
    <row r="11" spans="1:6" x14ac:dyDescent="0.25">
      <c r="A11" s="4" t="s">
        <v>102</v>
      </c>
      <c r="B11" s="5">
        <v>944.5</v>
      </c>
      <c r="C11" s="12">
        <v>757</v>
      </c>
      <c r="D11" s="12" t="s">
        <v>54</v>
      </c>
      <c r="E11" s="5">
        <v>941.2</v>
      </c>
      <c r="F11" s="101"/>
    </row>
    <row r="12" spans="1:6" x14ac:dyDescent="0.25">
      <c r="A12" s="4" t="s">
        <v>103</v>
      </c>
      <c r="B12" s="5">
        <v>98273.9</v>
      </c>
      <c r="C12" s="12">
        <v>81615.7</v>
      </c>
      <c r="D12" s="12" t="s">
        <v>54</v>
      </c>
      <c r="E12" s="5">
        <v>93272.1</v>
      </c>
      <c r="F12" s="101"/>
    </row>
    <row r="13" spans="1:6" x14ac:dyDescent="0.25">
      <c r="A13" s="4"/>
      <c r="B13" s="5"/>
      <c r="C13" s="12"/>
      <c r="D13" s="12"/>
      <c r="E13" s="5"/>
      <c r="F13" s="101"/>
    </row>
    <row r="14" spans="1:6" x14ac:dyDescent="0.25">
      <c r="A14" s="4" t="s">
        <v>104</v>
      </c>
      <c r="B14" s="5">
        <f>SUM(B15:B19)</f>
        <v>27865.7</v>
      </c>
      <c r="C14" s="5">
        <f>SUM(C15:C19)</f>
        <v>23662</v>
      </c>
      <c r="D14" s="12" t="s">
        <v>54</v>
      </c>
      <c r="E14" s="5">
        <f>SUM(E15:E19)</f>
        <v>28712.699999999997</v>
      </c>
      <c r="F14" s="33"/>
    </row>
    <row r="15" spans="1:6" x14ac:dyDescent="0.25">
      <c r="A15" s="4" t="s">
        <v>99</v>
      </c>
      <c r="B15" s="5">
        <v>11549.5</v>
      </c>
      <c r="C15" s="12">
        <v>9205</v>
      </c>
      <c r="D15" s="12" t="s">
        <v>54</v>
      </c>
      <c r="E15" s="5">
        <v>12142.8</v>
      </c>
      <c r="F15" s="101"/>
    </row>
    <row r="16" spans="1:6" x14ac:dyDescent="0.25">
      <c r="A16" s="4" t="s">
        <v>100</v>
      </c>
      <c r="B16" s="5">
        <v>433.9</v>
      </c>
      <c r="C16" s="12">
        <v>383.1</v>
      </c>
      <c r="D16" s="12" t="s">
        <v>54</v>
      </c>
      <c r="E16" s="5">
        <v>448.7</v>
      </c>
      <c r="F16" s="101"/>
    </row>
    <row r="17" spans="1:6" x14ac:dyDescent="0.25">
      <c r="A17" s="4" t="s">
        <v>101</v>
      </c>
      <c r="B17" s="5">
        <v>3089.4</v>
      </c>
      <c r="C17" s="12">
        <v>2549.3000000000002</v>
      </c>
      <c r="D17" s="12" t="s">
        <v>54</v>
      </c>
      <c r="E17" s="5">
        <v>2646.8</v>
      </c>
      <c r="F17" s="101"/>
    </row>
    <row r="18" spans="1:6" x14ac:dyDescent="0.25">
      <c r="A18" s="4" t="s">
        <v>102</v>
      </c>
      <c r="B18" s="5">
        <v>2175.4</v>
      </c>
      <c r="C18" s="12">
        <v>1961.6</v>
      </c>
      <c r="D18" s="12" t="s">
        <v>54</v>
      </c>
      <c r="E18" s="5">
        <v>1998.6</v>
      </c>
      <c r="F18" s="101"/>
    </row>
    <row r="19" spans="1:6" x14ac:dyDescent="0.25">
      <c r="A19" s="4" t="s">
        <v>103</v>
      </c>
      <c r="B19" s="5">
        <v>10617.5</v>
      </c>
      <c r="C19" s="12">
        <v>9563</v>
      </c>
      <c r="D19" s="12" t="s">
        <v>54</v>
      </c>
      <c r="E19" s="5">
        <v>11475.8</v>
      </c>
      <c r="F19" s="101"/>
    </row>
    <row r="20" spans="1:6" x14ac:dyDescent="0.25">
      <c r="A20" s="4"/>
      <c r="B20" s="5"/>
      <c r="C20" s="12"/>
      <c r="D20" s="12"/>
      <c r="E20" s="5"/>
      <c r="F20" s="101"/>
    </row>
    <row r="21" spans="1:6" x14ac:dyDescent="0.25">
      <c r="A21" s="4" t="s">
        <v>105</v>
      </c>
      <c r="B21" s="5">
        <f>SUM(B22:B26)</f>
        <v>4304.7000000000007</v>
      </c>
      <c r="C21" s="5">
        <f>SUM(C22:C26)</f>
        <v>3418.3</v>
      </c>
      <c r="D21" s="12" t="s">
        <v>54</v>
      </c>
      <c r="E21" s="5">
        <f>SUM(E22:E26)</f>
        <v>4379.3999999999996</v>
      </c>
      <c r="F21" s="5"/>
    </row>
    <row r="22" spans="1:6" x14ac:dyDescent="0.25">
      <c r="A22" s="4" t="s">
        <v>99</v>
      </c>
      <c r="B22" s="5">
        <v>2040.2</v>
      </c>
      <c r="C22" s="12">
        <v>1695.8</v>
      </c>
      <c r="D22" s="12" t="s">
        <v>54</v>
      </c>
      <c r="E22" s="5">
        <v>2137.3000000000002</v>
      </c>
      <c r="F22" s="101"/>
    </row>
    <row r="23" spans="1:6" x14ac:dyDescent="0.25">
      <c r="A23" s="4" t="s">
        <v>100</v>
      </c>
      <c r="B23" s="5">
        <v>195.1</v>
      </c>
      <c r="C23" s="12">
        <v>93.5</v>
      </c>
      <c r="D23" s="12" t="s">
        <v>54</v>
      </c>
      <c r="E23" s="5">
        <v>162.4</v>
      </c>
      <c r="F23" s="101"/>
    </row>
    <row r="24" spans="1:6" x14ac:dyDescent="0.25">
      <c r="A24" s="4" t="s">
        <v>101</v>
      </c>
      <c r="B24" s="5">
        <v>81.400000000000006</v>
      </c>
      <c r="C24" s="12">
        <v>53.1</v>
      </c>
      <c r="D24" s="12" t="s">
        <v>54</v>
      </c>
      <c r="E24" s="5">
        <v>89.1</v>
      </c>
      <c r="F24" s="101"/>
    </row>
    <row r="25" spans="1:6" x14ac:dyDescent="0.25">
      <c r="A25" s="4" t="s">
        <v>102</v>
      </c>
      <c r="B25" s="5">
        <v>75.900000000000006</v>
      </c>
      <c r="C25" s="12">
        <v>34.4</v>
      </c>
      <c r="D25" s="12" t="s">
        <v>54</v>
      </c>
      <c r="E25" s="5">
        <v>92.7</v>
      </c>
      <c r="F25" s="101"/>
    </row>
    <row r="26" spans="1:6" x14ac:dyDescent="0.25">
      <c r="A26" s="4" t="s">
        <v>103</v>
      </c>
      <c r="B26" s="5">
        <v>1912.1</v>
      </c>
      <c r="C26" s="12">
        <v>1541.5</v>
      </c>
      <c r="D26" s="12" t="s">
        <v>54</v>
      </c>
      <c r="E26" s="5">
        <v>1897.9</v>
      </c>
      <c r="F26" s="101"/>
    </row>
    <row r="27" spans="1:6" x14ac:dyDescent="0.25">
      <c r="A27" s="4"/>
      <c r="B27" s="5"/>
      <c r="C27" s="12"/>
      <c r="D27" s="12"/>
      <c r="E27" s="5"/>
      <c r="F27" s="101"/>
    </row>
    <row r="28" spans="1:6" x14ac:dyDescent="0.25">
      <c r="A28" s="4" t="s">
        <v>106</v>
      </c>
      <c r="B28" s="5">
        <f>SUM(B29:B33)</f>
        <v>24239.7</v>
      </c>
      <c r="C28" s="5">
        <f>SUM(C29:C33)</f>
        <v>20834.900000000001</v>
      </c>
      <c r="D28" s="12" t="s">
        <v>54</v>
      </c>
      <c r="E28" s="5">
        <f>SUM(E29:E33)</f>
        <v>22210.1</v>
      </c>
      <c r="F28" s="5"/>
    </row>
    <row r="29" spans="1:6" x14ac:dyDescent="0.25">
      <c r="A29" s="4" t="s">
        <v>99</v>
      </c>
      <c r="B29" s="5">
        <v>1994</v>
      </c>
      <c r="C29" s="12">
        <v>1768.8</v>
      </c>
      <c r="D29" s="12" t="s">
        <v>54</v>
      </c>
      <c r="E29" s="5">
        <v>1772.8</v>
      </c>
      <c r="F29" s="101"/>
    </row>
    <row r="30" spans="1:6" x14ac:dyDescent="0.25">
      <c r="A30" s="4" t="s">
        <v>100</v>
      </c>
      <c r="B30" s="5">
        <v>1087.4000000000001</v>
      </c>
      <c r="C30" s="12">
        <v>951.1</v>
      </c>
      <c r="D30" s="12" t="s">
        <v>54</v>
      </c>
      <c r="E30" s="5">
        <v>907.4</v>
      </c>
      <c r="F30" s="101"/>
    </row>
    <row r="31" spans="1:6" x14ac:dyDescent="0.25">
      <c r="A31" s="4" t="s">
        <v>101</v>
      </c>
      <c r="B31" s="5">
        <v>1479.8</v>
      </c>
      <c r="C31" s="12">
        <v>1486.4</v>
      </c>
      <c r="D31" s="12" t="s">
        <v>54</v>
      </c>
      <c r="E31" s="5">
        <v>1533.4</v>
      </c>
      <c r="F31" s="101"/>
    </row>
    <row r="32" spans="1:6" x14ac:dyDescent="0.25">
      <c r="A32" s="4" t="s">
        <v>102</v>
      </c>
      <c r="B32" s="5">
        <v>60.3</v>
      </c>
      <c r="C32" s="12">
        <v>35.1</v>
      </c>
      <c r="D32" s="12" t="s">
        <v>54</v>
      </c>
      <c r="E32" s="5">
        <v>40.700000000000003</v>
      </c>
      <c r="F32" s="101"/>
    </row>
    <row r="33" spans="1:6" x14ac:dyDescent="0.25">
      <c r="A33" s="4" t="s">
        <v>103</v>
      </c>
      <c r="B33" s="5">
        <v>19618.2</v>
      </c>
      <c r="C33" s="12">
        <v>16593.5</v>
      </c>
      <c r="D33" s="12" t="s">
        <v>54</v>
      </c>
      <c r="E33" s="5">
        <v>17955.8</v>
      </c>
      <c r="F33" s="101"/>
    </row>
    <row r="34" spans="1:6" x14ac:dyDescent="0.25">
      <c r="A34" s="4"/>
      <c r="B34" s="5"/>
      <c r="C34" s="12"/>
      <c r="D34" s="12"/>
      <c r="E34" s="5"/>
      <c r="F34" s="101"/>
    </row>
    <row r="35" spans="1:6" x14ac:dyDescent="0.25">
      <c r="A35" s="4" t="s">
        <v>111</v>
      </c>
      <c r="B35" s="5">
        <f>SUM(B36:B40)</f>
        <v>283464.7</v>
      </c>
      <c r="C35" s="5">
        <f>SUM(C36:C40)</f>
        <v>231102.6</v>
      </c>
      <c r="D35" s="12" t="s">
        <v>54</v>
      </c>
      <c r="E35" s="5">
        <f>SUM(E36:E40)</f>
        <v>273500.7</v>
      </c>
      <c r="F35" s="101"/>
    </row>
    <row r="36" spans="1:6" x14ac:dyDescent="0.25">
      <c r="A36" s="4" t="s">
        <v>99</v>
      </c>
      <c r="B36" s="5">
        <v>133946.9</v>
      </c>
      <c r="C36" s="12">
        <v>106152.5</v>
      </c>
      <c r="D36" s="12" t="s">
        <v>54</v>
      </c>
      <c r="E36" s="5">
        <v>131745.70000000001</v>
      </c>
      <c r="F36" s="101"/>
    </row>
    <row r="37" spans="1:6" x14ac:dyDescent="0.25">
      <c r="A37" s="4" t="s">
        <v>100</v>
      </c>
      <c r="B37" s="5">
        <v>8273.2999999999993</v>
      </c>
      <c r="C37" s="12">
        <v>6459.1</v>
      </c>
      <c r="D37" s="12" t="s">
        <v>54</v>
      </c>
      <c r="E37" s="5">
        <v>7514.4</v>
      </c>
      <c r="F37" s="101"/>
    </row>
    <row r="38" spans="1:6" x14ac:dyDescent="0.25">
      <c r="A38" s="4" t="s">
        <v>101</v>
      </c>
      <c r="B38" s="5">
        <v>7312.1</v>
      </c>
      <c r="C38" s="12">
        <v>6220.9</v>
      </c>
      <c r="D38" s="12" t="s">
        <v>54</v>
      </c>
      <c r="E38" s="5">
        <v>6416.1</v>
      </c>
      <c r="F38" s="101"/>
    </row>
    <row r="39" spans="1:6" x14ac:dyDescent="0.25">
      <c r="A39" s="4" t="s">
        <v>102</v>
      </c>
      <c r="B39" s="5">
        <v>3256.2</v>
      </c>
      <c r="C39" s="12">
        <v>2788.3</v>
      </c>
      <c r="D39" s="12" t="s">
        <v>54</v>
      </c>
      <c r="E39" s="5">
        <v>3073.2</v>
      </c>
      <c r="F39" s="101"/>
    </row>
    <row r="40" spans="1:6" x14ac:dyDescent="0.25">
      <c r="A40" s="41" t="s">
        <v>103</v>
      </c>
      <c r="B40" s="77">
        <v>130676.2</v>
      </c>
      <c r="C40" s="107">
        <v>109481.8</v>
      </c>
      <c r="D40" s="107" t="s">
        <v>54</v>
      </c>
      <c r="E40" s="77">
        <v>124751.3</v>
      </c>
      <c r="F40" s="101"/>
    </row>
    <row r="41" spans="1:6" ht="14.25" customHeight="1" x14ac:dyDescent="0.25">
      <c r="A41" s="4" t="s">
        <v>237</v>
      </c>
      <c r="B41" s="5"/>
      <c r="C41" s="5"/>
      <c r="D41" s="5"/>
      <c r="E41" s="5"/>
      <c r="F41" s="101"/>
    </row>
    <row r="42" spans="1:6" ht="4.5" hidden="1" customHeight="1" x14ac:dyDescent="0.25">
      <c r="A42" s="4"/>
      <c r="B42" s="5"/>
      <c r="C42" s="5"/>
      <c r="D42" s="5"/>
      <c r="E42" s="101"/>
      <c r="F42" s="101"/>
    </row>
    <row r="43" spans="1:6" ht="16.5" customHeight="1" x14ac:dyDescent="0.25">
      <c r="A43" s="4" t="s">
        <v>108</v>
      </c>
      <c r="B43" s="83"/>
      <c r="C43" s="83"/>
      <c r="D43" s="61"/>
      <c r="E43" s="24"/>
      <c r="F43" s="101"/>
    </row>
    <row r="44" spans="1:6" ht="3" customHeight="1" x14ac:dyDescent="0.25">
      <c r="A44" s="101"/>
      <c r="B44" s="24"/>
      <c r="C44" s="24"/>
      <c r="D44" s="61"/>
      <c r="E44" s="24"/>
      <c r="F44" s="101"/>
    </row>
    <row r="45" spans="1:6" ht="13.5" customHeight="1" x14ac:dyDescent="0.25">
      <c r="A45" s="157" t="s">
        <v>109</v>
      </c>
      <c r="B45" s="157"/>
      <c r="C45" s="157"/>
      <c r="D45" s="157"/>
      <c r="E45" s="157"/>
      <c r="F45" s="101"/>
    </row>
    <row r="46" spans="1:6" ht="17.25" customHeight="1" x14ac:dyDescent="0.25">
      <c r="A46" s="122" t="s">
        <v>110</v>
      </c>
      <c r="B46" s="122"/>
      <c r="C46" s="122"/>
      <c r="D46" s="122"/>
      <c r="E46" s="122"/>
      <c r="F46" s="101"/>
    </row>
    <row r="47" spans="1:6" x14ac:dyDescent="0.25">
      <c r="A47" s="4" t="s">
        <v>242</v>
      </c>
      <c r="B47" s="83"/>
      <c r="C47" s="83"/>
      <c r="D47" s="61"/>
      <c r="E47" s="24"/>
      <c r="F47" s="101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84" t="s">
        <v>215</v>
      </c>
      <c r="B1" s="85"/>
      <c r="C1" s="5"/>
      <c r="D1" s="85"/>
      <c r="E1" s="85"/>
      <c r="F1" s="5"/>
    </row>
    <row r="2" spans="1:6" x14ac:dyDescent="0.25">
      <c r="A2" s="85"/>
      <c r="B2" s="10" t="s">
        <v>230</v>
      </c>
      <c r="C2" s="10" t="s">
        <v>231</v>
      </c>
      <c r="D2" s="10" t="s">
        <v>232</v>
      </c>
      <c r="E2" s="10" t="s">
        <v>232</v>
      </c>
      <c r="F2" s="5"/>
    </row>
    <row r="3" spans="1:6" x14ac:dyDescent="0.25">
      <c r="A3" s="86" t="s">
        <v>112</v>
      </c>
      <c r="B3" s="60">
        <v>2018</v>
      </c>
      <c r="C3" s="60">
        <v>2018</v>
      </c>
      <c r="D3" s="60">
        <v>2019</v>
      </c>
      <c r="E3" s="79">
        <v>2018</v>
      </c>
      <c r="F3" s="5"/>
    </row>
    <row r="4" spans="1:6" ht="8.25" customHeight="1" x14ac:dyDescent="0.25">
      <c r="A4" s="87"/>
      <c r="B4" s="12"/>
      <c r="C4" s="12"/>
      <c r="D4" s="3"/>
      <c r="E4" s="3"/>
      <c r="F4" s="12"/>
    </row>
    <row r="5" spans="1:6" x14ac:dyDescent="0.25">
      <c r="A5" s="85"/>
      <c r="B5" s="150" t="s">
        <v>113</v>
      </c>
      <c r="C5" s="150"/>
      <c r="D5" s="150"/>
      <c r="E5" s="150"/>
      <c r="F5" s="17"/>
    </row>
    <row r="6" spans="1:6" ht="7.5" customHeight="1" x14ac:dyDescent="0.25">
      <c r="A6" s="85"/>
      <c r="B6" s="118"/>
      <c r="C6" s="17"/>
      <c r="D6" s="49"/>
      <c r="E6" s="49"/>
      <c r="F6" s="17"/>
    </row>
    <row r="7" spans="1:6" x14ac:dyDescent="0.25">
      <c r="A7" s="85" t="s">
        <v>114</v>
      </c>
      <c r="B7" s="5">
        <v>126933.9</v>
      </c>
      <c r="C7" s="12">
        <v>127499.2</v>
      </c>
      <c r="D7" s="12" t="s">
        <v>54</v>
      </c>
      <c r="E7" s="5">
        <v>105617.9</v>
      </c>
      <c r="F7" s="5"/>
    </row>
    <row r="8" spans="1:6" x14ac:dyDescent="0.25">
      <c r="A8" s="85" t="s">
        <v>115</v>
      </c>
      <c r="B8" s="5">
        <v>2754.4</v>
      </c>
      <c r="C8" s="12">
        <v>2625.2</v>
      </c>
      <c r="D8" s="12" t="s">
        <v>54</v>
      </c>
      <c r="E8" s="5">
        <v>2776.6</v>
      </c>
      <c r="F8" s="5"/>
    </row>
    <row r="9" spans="1:6" x14ac:dyDescent="0.25">
      <c r="A9" s="85" t="s">
        <v>116</v>
      </c>
      <c r="B9" s="5">
        <v>7679</v>
      </c>
      <c r="C9" s="12">
        <v>9803</v>
      </c>
      <c r="D9" s="12" t="s">
        <v>54</v>
      </c>
      <c r="E9" s="5">
        <v>5057</v>
      </c>
      <c r="F9" s="5"/>
    </row>
    <row r="10" spans="1:6" x14ac:dyDescent="0.25">
      <c r="A10" s="85" t="s">
        <v>117</v>
      </c>
      <c r="B10" s="5">
        <v>13701.2</v>
      </c>
      <c r="C10" s="12">
        <v>14732.9</v>
      </c>
      <c r="D10" s="12" t="s">
        <v>54</v>
      </c>
      <c r="E10" s="5">
        <v>11833.8</v>
      </c>
      <c r="F10" s="5"/>
    </row>
    <row r="11" spans="1:6" x14ac:dyDescent="0.25">
      <c r="A11" s="85" t="s">
        <v>118</v>
      </c>
      <c r="B11" s="5">
        <v>6553.9</v>
      </c>
      <c r="C11" s="12">
        <v>9125.1</v>
      </c>
      <c r="D11" s="12" t="s">
        <v>54</v>
      </c>
      <c r="E11" s="5">
        <v>6907.4</v>
      </c>
      <c r="F11" s="5"/>
    </row>
    <row r="12" spans="1:6" x14ac:dyDescent="0.25">
      <c r="A12" s="85" t="s">
        <v>119</v>
      </c>
      <c r="B12" s="5">
        <v>10312.9</v>
      </c>
      <c r="C12" s="12">
        <v>11891.3</v>
      </c>
      <c r="D12" s="12" t="s">
        <v>54</v>
      </c>
      <c r="E12" s="5">
        <v>7650.9</v>
      </c>
      <c r="F12" s="5"/>
    </row>
    <row r="13" spans="1:6" x14ac:dyDescent="0.25">
      <c r="A13" s="85" t="s">
        <v>120</v>
      </c>
      <c r="B13" s="5">
        <v>26007.7</v>
      </c>
      <c r="C13" s="12">
        <v>23365</v>
      </c>
      <c r="D13" s="12" t="s">
        <v>54</v>
      </c>
      <c r="E13" s="5">
        <v>19149.900000000001</v>
      </c>
      <c r="F13" s="5"/>
    </row>
    <row r="14" spans="1:6" x14ac:dyDescent="0.25">
      <c r="A14" s="85" t="s">
        <v>121</v>
      </c>
      <c r="B14" s="5">
        <v>40353.4</v>
      </c>
      <c r="C14" s="12">
        <v>33789.300000000003</v>
      </c>
      <c r="D14" s="12" t="s">
        <v>54</v>
      </c>
      <c r="E14" s="5">
        <v>33707.300000000003</v>
      </c>
      <c r="F14" s="5"/>
    </row>
    <row r="15" spans="1:6" x14ac:dyDescent="0.25">
      <c r="A15" s="85" t="s">
        <v>122</v>
      </c>
      <c r="B15" s="5">
        <v>19527.900000000001</v>
      </c>
      <c r="C15" s="12">
        <v>22104.2</v>
      </c>
      <c r="D15" s="12" t="s">
        <v>54</v>
      </c>
      <c r="E15" s="5">
        <v>18480.099999999999</v>
      </c>
      <c r="F15" s="5"/>
    </row>
    <row r="16" spans="1:6" x14ac:dyDescent="0.25">
      <c r="A16" s="85" t="s">
        <v>123</v>
      </c>
      <c r="B16" s="5">
        <v>3924.1</v>
      </c>
      <c r="C16" s="12">
        <v>4203.8999999999996</v>
      </c>
      <c r="D16" s="12" t="s">
        <v>54</v>
      </c>
      <c r="E16" s="5">
        <v>4283</v>
      </c>
      <c r="F16" s="5"/>
    </row>
    <row r="17" spans="1:6" x14ac:dyDescent="0.25">
      <c r="A17" s="85" t="s">
        <v>124</v>
      </c>
      <c r="B17" s="5">
        <v>1838.1</v>
      </c>
      <c r="C17" s="12">
        <v>1780.2</v>
      </c>
      <c r="D17" s="12" t="s">
        <v>54</v>
      </c>
      <c r="E17" s="5">
        <v>2117.5</v>
      </c>
      <c r="F17" s="5"/>
    </row>
    <row r="18" spans="1:6" x14ac:dyDescent="0.25">
      <c r="A18" s="85" t="s">
        <v>125</v>
      </c>
      <c r="B18" s="5">
        <v>1857.7</v>
      </c>
      <c r="C18" s="12">
        <v>2101.5</v>
      </c>
      <c r="D18" s="12" t="s">
        <v>54</v>
      </c>
      <c r="E18" s="5">
        <v>1897.1</v>
      </c>
      <c r="F18" s="5"/>
    </row>
    <row r="19" spans="1:6" x14ac:dyDescent="0.25">
      <c r="A19" s="85" t="s">
        <v>126</v>
      </c>
      <c r="B19" s="5">
        <v>16816.2</v>
      </c>
      <c r="C19" s="12">
        <v>14852.2</v>
      </c>
      <c r="D19" s="12" t="s">
        <v>54</v>
      </c>
      <c r="E19" s="5">
        <v>14421.9</v>
      </c>
      <c r="F19" s="5"/>
    </row>
    <row r="20" spans="1:6" x14ac:dyDescent="0.25">
      <c r="A20" s="85" t="s">
        <v>127</v>
      </c>
      <c r="B20" s="5">
        <v>1142</v>
      </c>
      <c r="C20" s="12">
        <v>1242.5</v>
      </c>
      <c r="D20" s="12" t="s">
        <v>54</v>
      </c>
      <c r="E20" s="5">
        <v>943.2</v>
      </c>
      <c r="F20" s="5"/>
    </row>
    <row r="21" spans="1:6" x14ac:dyDescent="0.25">
      <c r="A21" s="85" t="s">
        <v>128</v>
      </c>
      <c r="B21" s="5">
        <v>1574.4</v>
      </c>
      <c r="C21" s="12">
        <v>1450.5</v>
      </c>
      <c r="D21" s="12" t="s">
        <v>54</v>
      </c>
      <c r="E21" s="5">
        <v>1464.4</v>
      </c>
      <c r="F21" s="5"/>
    </row>
    <row r="22" spans="1:6" x14ac:dyDescent="0.25">
      <c r="A22" s="85" t="s">
        <v>129</v>
      </c>
      <c r="B22" s="5">
        <v>1819.1</v>
      </c>
      <c r="C22" s="12">
        <v>1486.7</v>
      </c>
      <c r="D22" s="12" t="s">
        <v>54</v>
      </c>
      <c r="E22" s="5">
        <v>1591.8</v>
      </c>
      <c r="F22" s="5"/>
    </row>
    <row r="23" spans="1:6" x14ac:dyDescent="0.25">
      <c r="A23" s="85" t="s">
        <v>130</v>
      </c>
      <c r="B23" s="5">
        <v>9399.5</v>
      </c>
      <c r="C23" s="12">
        <v>8132.9</v>
      </c>
      <c r="D23" s="12" t="s">
        <v>54</v>
      </c>
      <c r="E23" s="5">
        <v>7819.9</v>
      </c>
      <c r="F23" s="5"/>
    </row>
    <row r="24" spans="1:6" x14ac:dyDescent="0.25">
      <c r="A24" s="85" t="s">
        <v>131</v>
      </c>
      <c r="B24" s="5">
        <v>565865.5</v>
      </c>
      <c r="C24" s="12">
        <v>521220.6</v>
      </c>
      <c r="D24" s="12" t="s">
        <v>54</v>
      </c>
      <c r="E24" s="5">
        <v>586210.6</v>
      </c>
      <c r="F24" s="5"/>
    </row>
    <row r="25" spans="1:6" x14ac:dyDescent="0.25">
      <c r="A25" s="85" t="s">
        <v>132</v>
      </c>
      <c r="B25" s="5">
        <v>1526.3</v>
      </c>
      <c r="C25" s="12">
        <v>1226.4000000000001</v>
      </c>
      <c r="D25" s="12" t="s">
        <v>54</v>
      </c>
      <c r="E25" s="5">
        <v>1175</v>
      </c>
      <c r="F25" s="5"/>
    </row>
    <row r="26" spans="1:6" x14ac:dyDescent="0.25">
      <c r="A26" s="85" t="s">
        <v>133</v>
      </c>
      <c r="B26" s="5">
        <v>51003</v>
      </c>
      <c r="C26" s="12">
        <v>49356.6</v>
      </c>
      <c r="D26" s="12" t="s">
        <v>54</v>
      </c>
      <c r="E26" s="5">
        <v>57656.4</v>
      </c>
      <c r="F26" s="5"/>
    </row>
    <row r="27" spans="1:6" x14ac:dyDescent="0.25">
      <c r="A27" s="85" t="s">
        <v>134</v>
      </c>
      <c r="B27" s="5">
        <v>16214.5</v>
      </c>
      <c r="C27" s="12">
        <v>15202.7</v>
      </c>
      <c r="D27" s="12" t="s">
        <v>54</v>
      </c>
      <c r="E27" s="5">
        <v>17872.5</v>
      </c>
      <c r="F27" s="5"/>
    </row>
    <row r="28" spans="1:6" x14ac:dyDescent="0.25">
      <c r="A28" s="85" t="s">
        <v>135</v>
      </c>
      <c r="B28" s="5">
        <v>233992.8</v>
      </c>
      <c r="C28" s="12">
        <v>227919.9</v>
      </c>
      <c r="D28" s="12" t="s">
        <v>54</v>
      </c>
      <c r="E28" s="5">
        <v>249596.7</v>
      </c>
      <c r="F28" s="5"/>
    </row>
    <row r="29" spans="1:6" x14ac:dyDescent="0.25">
      <c r="A29" s="85" t="s">
        <v>136</v>
      </c>
      <c r="B29" s="5">
        <v>615.4</v>
      </c>
      <c r="C29" s="12">
        <v>387.3</v>
      </c>
      <c r="D29" s="12" t="s">
        <v>54</v>
      </c>
      <c r="E29" s="5">
        <v>1124.5999999999999</v>
      </c>
      <c r="F29" s="5"/>
    </row>
    <row r="30" spans="1:6" x14ac:dyDescent="0.25">
      <c r="A30" s="85" t="s">
        <v>137</v>
      </c>
      <c r="B30" s="5">
        <v>86496.7</v>
      </c>
      <c r="C30" s="12">
        <v>70148.899999999994</v>
      </c>
      <c r="D30" s="12" t="s">
        <v>54</v>
      </c>
      <c r="E30" s="5">
        <v>77789.100000000006</v>
      </c>
      <c r="F30" s="5"/>
    </row>
    <row r="31" spans="1:6" x14ac:dyDescent="0.25">
      <c r="A31" s="85" t="s">
        <v>138</v>
      </c>
      <c r="B31" s="5">
        <v>20537</v>
      </c>
      <c r="C31" s="12">
        <v>19917.7</v>
      </c>
      <c r="D31" s="12" t="s">
        <v>54</v>
      </c>
      <c r="E31" s="5">
        <v>22377.7</v>
      </c>
      <c r="F31" s="5"/>
    </row>
    <row r="32" spans="1:6" x14ac:dyDescent="0.25">
      <c r="A32" s="85" t="s">
        <v>139</v>
      </c>
      <c r="B32" s="5">
        <v>503.6</v>
      </c>
      <c r="C32" s="12">
        <v>467.5</v>
      </c>
      <c r="D32" s="12" t="s">
        <v>54</v>
      </c>
      <c r="E32" s="5">
        <v>614.5</v>
      </c>
      <c r="F32" s="5"/>
    </row>
    <row r="33" spans="1:6" x14ac:dyDescent="0.25">
      <c r="A33" s="85" t="s">
        <v>140</v>
      </c>
      <c r="B33" s="5">
        <v>1115.3</v>
      </c>
      <c r="C33" s="12">
        <v>957.5</v>
      </c>
      <c r="D33" s="12" t="s">
        <v>54</v>
      </c>
      <c r="E33" s="5">
        <v>1206.9000000000001</v>
      </c>
      <c r="F33" s="5"/>
    </row>
    <row r="34" spans="1:6" x14ac:dyDescent="0.25">
      <c r="A34" s="85" t="s">
        <v>141</v>
      </c>
      <c r="B34" s="5">
        <v>4144.3999999999996</v>
      </c>
      <c r="C34" s="12">
        <v>4947.8</v>
      </c>
      <c r="D34" s="12" t="s">
        <v>54</v>
      </c>
      <c r="E34" s="5">
        <v>5528.5</v>
      </c>
      <c r="F34" s="5"/>
    </row>
    <row r="35" spans="1:6" x14ac:dyDescent="0.25">
      <c r="A35" s="85" t="s">
        <v>142</v>
      </c>
      <c r="B35" s="5">
        <v>2372.6</v>
      </c>
      <c r="C35" s="12">
        <v>2418.3000000000002</v>
      </c>
      <c r="D35" s="12" t="s">
        <v>54</v>
      </c>
      <c r="E35" s="5">
        <v>2285.4</v>
      </c>
      <c r="F35" s="5"/>
    </row>
    <row r="36" spans="1:6" x14ac:dyDescent="0.25">
      <c r="A36" s="85" t="s">
        <v>143</v>
      </c>
      <c r="B36" s="5">
        <v>63093.7</v>
      </c>
      <c r="C36" s="12">
        <v>55876.800000000003</v>
      </c>
      <c r="D36" s="12" t="s">
        <v>54</v>
      </c>
      <c r="E36" s="5">
        <v>59537.5</v>
      </c>
      <c r="F36" s="5"/>
    </row>
    <row r="37" spans="1:6" x14ac:dyDescent="0.25">
      <c r="A37" s="85" t="s">
        <v>144</v>
      </c>
      <c r="B37" s="5">
        <v>2773.6</v>
      </c>
      <c r="C37" s="12">
        <v>2024.4</v>
      </c>
      <c r="D37" s="12" t="s">
        <v>54</v>
      </c>
      <c r="E37" s="5">
        <v>3240.2</v>
      </c>
      <c r="F37" s="5"/>
    </row>
    <row r="38" spans="1:6" x14ac:dyDescent="0.25">
      <c r="A38" s="85" t="s">
        <v>145</v>
      </c>
      <c r="B38" s="5">
        <v>5591.9</v>
      </c>
      <c r="C38" s="12">
        <v>3947.8</v>
      </c>
      <c r="D38" s="12" t="s">
        <v>54</v>
      </c>
      <c r="E38" s="5">
        <v>5087.3</v>
      </c>
      <c r="F38" s="5"/>
    </row>
    <row r="39" spans="1:6" x14ac:dyDescent="0.25">
      <c r="A39" s="85" t="s">
        <v>146</v>
      </c>
      <c r="B39" s="5">
        <v>8632.5</v>
      </c>
      <c r="C39" s="12">
        <v>7255.1</v>
      </c>
      <c r="D39" s="12" t="s">
        <v>54</v>
      </c>
      <c r="E39" s="5">
        <v>8909.9</v>
      </c>
      <c r="F39" s="5"/>
    </row>
    <row r="40" spans="1:6" x14ac:dyDescent="0.25">
      <c r="A40" s="85" t="s">
        <v>147</v>
      </c>
      <c r="B40" s="5">
        <v>1342.3</v>
      </c>
      <c r="C40" s="12">
        <v>1169.5999999999999</v>
      </c>
      <c r="D40" s="12" t="s">
        <v>54</v>
      </c>
      <c r="E40" s="5">
        <v>1566.1</v>
      </c>
      <c r="F40" s="5"/>
    </row>
    <row r="41" spans="1:6" x14ac:dyDescent="0.25">
      <c r="A41" s="85" t="s">
        <v>148</v>
      </c>
      <c r="B41" s="5">
        <v>5102.1000000000004</v>
      </c>
      <c r="C41" s="12">
        <v>4574.5</v>
      </c>
      <c r="D41" s="12" t="s">
        <v>54</v>
      </c>
      <c r="E41" s="5">
        <v>4628.1000000000004</v>
      </c>
      <c r="F41" s="5"/>
    </row>
    <row r="42" spans="1:6" x14ac:dyDescent="0.25">
      <c r="A42" s="85" t="s">
        <v>149</v>
      </c>
      <c r="B42" s="5">
        <v>59770</v>
      </c>
      <c r="C42" s="12">
        <v>52455.3</v>
      </c>
      <c r="D42" s="12" t="s">
        <v>54</v>
      </c>
      <c r="E42" s="5">
        <v>64360.4</v>
      </c>
      <c r="F42" s="5"/>
    </row>
    <row r="43" spans="1:6" x14ac:dyDescent="0.25">
      <c r="A43" s="85" t="s">
        <v>150</v>
      </c>
      <c r="B43" s="5">
        <v>66.900000000000006</v>
      </c>
      <c r="C43" s="12">
        <v>49.2</v>
      </c>
      <c r="D43" s="12" t="s">
        <v>54</v>
      </c>
      <c r="E43" s="5">
        <v>80.2</v>
      </c>
      <c r="F43" s="5"/>
    </row>
    <row r="44" spans="1:6" x14ac:dyDescent="0.25">
      <c r="A44" s="85" t="s">
        <v>151</v>
      </c>
      <c r="B44" s="5">
        <v>16419.8</v>
      </c>
      <c r="C44" s="12">
        <v>15217.5</v>
      </c>
      <c r="D44" s="12" t="s">
        <v>54</v>
      </c>
      <c r="E44" s="5">
        <v>15820.5</v>
      </c>
      <c r="F44" s="5"/>
    </row>
    <row r="45" spans="1:6" x14ac:dyDescent="0.25">
      <c r="A45" s="85" t="s">
        <v>152</v>
      </c>
      <c r="B45" s="5">
        <v>5951.9</v>
      </c>
      <c r="C45" s="12">
        <v>6897.3</v>
      </c>
      <c r="D45" s="12" t="s">
        <v>54</v>
      </c>
      <c r="E45" s="5">
        <v>7816.7</v>
      </c>
      <c r="F45" s="5"/>
    </row>
    <row r="46" spans="1:6" x14ac:dyDescent="0.25">
      <c r="A46" s="85" t="s">
        <v>153</v>
      </c>
      <c r="B46" s="5">
        <v>2778.6</v>
      </c>
      <c r="C46" s="12">
        <v>2230.8000000000002</v>
      </c>
      <c r="D46" s="12" t="s">
        <v>54</v>
      </c>
      <c r="E46" s="5">
        <v>2648.2</v>
      </c>
      <c r="F46" s="5"/>
    </row>
    <row r="47" spans="1:6" x14ac:dyDescent="0.25">
      <c r="A47" s="85" t="s">
        <v>154</v>
      </c>
      <c r="B47" s="5">
        <v>3025.3</v>
      </c>
      <c r="C47" s="12">
        <v>2359.1</v>
      </c>
      <c r="D47" s="12" t="s">
        <v>54</v>
      </c>
      <c r="E47" s="5">
        <v>1740.7</v>
      </c>
      <c r="F47" s="5"/>
    </row>
    <row r="48" spans="1:6" x14ac:dyDescent="0.25">
      <c r="A48" s="85" t="s">
        <v>204</v>
      </c>
      <c r="B48" s="5">
        <v>1944.8</v>
      </c>
      <c r="C48" s="12">
        <v>1258.5</v>
      </c>
      <c r="D48" s="12" t="s">
        <v>54</v>
      </c>
      <c r="E48" s="5">
        <v>1607.9</v>
      </c>
      <c r="F48" s="5"/>
    </row>
    <row r="49" spans="1:6" x14ac:dyDescent="0.25">
      <c r="A49" s="85" t="s">
        <v>155</v>
      </c>
      <c r="B49" s="5">
        <v>688.6</v>
      </c>
      <c r="C49" s="12">
        <v>445.7</v>
      </c>
      <c r="D49" s="12" t="s">
        <v>54</v>
      </c>
      <c r="E49" s="5">
        <v>755.2</v>
      </c>
      <c r="F49" s="5"/>
    </row>
    <row r="50" spans="1:6" ht="15.75" customHeight="1" x14ac:dyDescent="0.25">
      <c r="A50" s="84" t="s">
        <v>156</v>
      </c>
      <c r="B50" s="77">
        <v>730026.7</v>
      </c>
      <c r="C50" s="107">
        <v>683042.8</v>
      </c>
      <c r="D50" s="107" t="s">
        <v>54</v>
      </c>
      <c r="E50" s="77">
        <v>726434.3</v>
      </c>
      <c r="F50" s="5"/>
    </row>
    <row r="51" spans="1:6" ht="14.25" hidden="1" customHeight="1" x14ac:dyDescent="0.25">
      <c r="A51" s="85"/>
      <c r="B51" s="5"/>
      <c r="C51" s="5"/>
      <c r="D51" s="88"/>
      <c r="E51" s="88"/>
      <c r="F51" s="5"/>
    </row>
    <row r="52" spans="1:6" ht="12.75" customHeight="1" x14ac:dyDescent="0.25">
      <c r="A52" s="85" t="s">
        <v>237</v>
      </c>
      <c r="B52" s="85"/>
      <c r="C52" s="5"/>
      <c r="D52" s="85"/>
      <c r="E52" s="85"/>
      <c r="F52" s="5"/>
    </row>
    <row r="53" spans="1:6" ht="16.5" customHeight="1" x14ac:dyDescent="0.25">
      <c r="A53" s="85" t="s">
        <v>157</v>
      </c>
      <c r="B53" s="85"/>
      <c r="C53" s="5"/>
      <c r="D53" s="85"/>
      <c r="E53" s="85"/>
      <c r="F53" s="5"/>
    </row>
    <row r="54" spans="1:6" ht="3.75" customHeight="1" x14ac:dyDescent="0.25">
      <c r="A54" s="85"/>
      <c r="B54" s="85"/>
      <c r="C54" s="5"/>
      <c r="D54" s="85"/>
      <c r="E54" s="85"/>
      <c r="F54" s="5"/>
    </row>
    <row r="55" spans="1:6" ht="13.5" customHeight="1" x14ac:dyDescent="0.25">
      <c r="A55" s="158" t="s">
        <v>158</v>
      </c>
      <c r="B55" s="158"/>
      <c r="C55" s="158"/>
      <c r="D55" s="158"/>
      <c r="E55" s="158"/>
      <c r="F55" s="5"/>
    </row>
    <row r="56" spans="1:6" ht="12.75" customHeight="1" x14ac:dyDescent="0.25">
      <c r="A56" s="123" t="s">
        <v>110</v>
      </c>
      <c r="B56" s="123"/>
      <c r="C56" s="123"/>
      <c r="D56" s="123"/>
      <c r="E56" s="123"/>
      <c r="F56" s="5"/>
    </row>
    <row r="57" spans="1:6" ht="18" customHeight="1" x14ac:dyDescent="0.25">
      <c r="A57" s="85" t="s">
        <v>242</v>
      </c>
      <c r="B57" s="85"/>
      <c r="C57" s="5"/>
      <c r="D57" s="85"/>
      <c r="E57" s="85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  <vt:lpstr>CottonTable11</vt:lpstr>
      <vt:lpstr>CottonTable12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2019-02-27T15:35:57Z</cp:lastPrinted>
  <dcterms:created xsi:type="dcterms:W3CDTF">2017-10-04T18:25:11Z</dcterms:created>
  <dcterms:modified xsi:type="dcterms:W3CDTF">2019-03-12T13:38:04Z</dcterms:modified>
</cp:coreProperties>
</file>